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<sst xmlns="http://schemas.openxmlformats.org/spreadsheetml/2006/main" count="205" uniqueCount="87">
  <si>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</si>
  <si>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</si>
  <si>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</si>
  <si>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</si>
  <si>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</si>
  <si>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</si>
  <si>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</si>
  <si>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</si>
  <si>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</si>
  <si>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</si>
  <si>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</si>
  <si>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</si>
  <si>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</si>
  <si>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</si>
  <si>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</si>
  <si>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</si>
  <si>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</si>
  <si>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</si>
  <si>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</si>
  <si>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</si>
  <si>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</si>
  <si>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</si>
  <si>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</si>
  <si>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</si>
  <si>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</si>
  <si>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</si>
  <si>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</si>
  <si>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</si>
  <si>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</si>
  <si>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</si>
  <si>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</si>
  <si>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</si>
  <si>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</si>
  <si>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</si>
  <si>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</si>
  <si>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</si>
  <si>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</si>
  <si>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</si>
  <si>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</si>
  <si>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</si>
  <si>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</si>
  <si>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</si>
  <si>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</si>
  <si>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</si>
  <si>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</si>
  <si>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</si>
  <si>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</si>
  <si>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</si>
  <si>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YOUNG ASHDOD</t>
  </si>
  <si>
    <t xml:space="preserve">LEAGUE </t>
  </si>
  <si>
    <t>KAPILA PARERA</t>
  </si>
  <si>
    <t>ABY ARONS</t>
  </si>
  <si>
    <t>SHAI PENKAR</t>
  </si>
  <si>
    <t>DANNY MALYANKAR</t>
  </si>
  <si>
    <t>SHRINAT RAJIT</t>
  </si>
  <si>
    <t>RIMON NAOGAONKAR</t>
  </si>
  <si>
    <t>SHIMON PENKAR</t>
  </si>
  <si>
    <t>SHMUEL MOSES</t>
  </si>
  <si>
    <t>RAYMOND ASTON</t>
  </si>
  <si>
    <t>LEO BASTIAN</t>
  </si>
  <si>
    <t>MOJES MALYANKAR</t>
  </si>
  <si>
    <t>CAUGHT</t>
  </si>
  <si>
    <t>L.B.W</t>
  </si>
  <si>
    <t>BOWLED</t>
  </si>
  <si>
    <t>NOT</t>
  </si>
  <si>
    <t>OUT</t>
  </si>
  <si>
    <t>ASHDOD</t>
  </si>
  <si>
    <t>07.06.2014</t>
  </si>
  <si>
    <t>NEVE YONATAN</t>
  </si>
  <si>
    <t>ABY DANIELS</t>
  </si>
  <si>
    <t>NEVE YONATAN - ELECTED TO BAT</t>
  </si>
  <si>
    <t>MATAN RAZPURKAR</t>
  </si>
  <si>
    <t>HILLEL AWASKAR</t>
  </si>
  <si>
    <t>VIJU DEO</t>
  </si>
  <si>
    <t>SHIMSHON RAZPURKAR</t>
  </si>
  <si>
    <t>NADAV RAZPURKAR</t>
  </si>
  <si>
    <t>ITAMAR KAHIMKAR</t>
  </si>
  <si>
    <t>YANIV RAZPURKAR</t>
  </si>
  <si>
    <t>SHAY SHIRGAOKAR</t>
  </si>
  <si>
    <t>BENNY RAZPURKAR</t>
  </si>
  <si>
    <t>ARYE OSCAR</t>
  </si>
  <si>
    <t>YAFETH KAMARLEKAR</t>
  </si>
  <si>
    <t>SHIMON AHARON</t>
  </si>
  <si>
    <t>NIR RAZPURKAR</t>
  </si>
  <si>
    <t>RUN</t>
  </si>
  <si>
    <t>GIHAN</t>
  </si>
  <si>
    <t>GIHAN PREMATILAKA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</si>
</sst>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36">
      <selection activeCell="S56" sqref="S5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47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59" t="s">
        <v>0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1"/>
      <c r="BC3" s="6"/>
      <c r="BD3" s="6"/>
    </row>
    <row r="4" spans="27:33" ht="13.5" thickBot="1">
      <c r="AA4" s="18" t="s">
        <v>43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26" t="s">
        <v>67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Q6" s="29" t="s">
        <v>68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D6" s="7" t="s">
        <v>1</v>
      </c>
      <c r="AF6" s="29" t="s">
        <v>48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U6" s="29" t="s">
        <v>66</v>
      </c>
      <c r="AV6" s="30"/>
      <c r="AW6" s="30"/>
      <c r="AX6" s="30"/>
      <c r="AY6" s="30"/>
      <c r="AZ6" s="30"/>
      <c r="BA6" s="30"/>
      <c r="BB6" s="30"/>
      <c r="BC6" s="30"/>
      <c r="BD6" s="30"/>
      <c r="BE6" s="31"/>
    </row>
    <row r="8" spans="4:57" ht="13.5" thickBot="1">
      <c r="D8" s="21" t="s">
        <v>44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9" t="s">
        <v>49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Q9" s="29" t="s">
        <v>69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F9" s="29" t="s">
        <v>50</v>
      </c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U9" s="29" t="s">
        <v>70</v>
      </c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9" t="s">
        <v>51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7">
        <v>1</v>
      </c>
      <c r="Q12" s="29" t="s">
        <v>71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E12" s="7">
        <v>1</v>
      </c>
      <c r="AF12" s="29" t="s">
        <v>52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  <c r="AT12" s="7">
        <v>1</v>
      </c>
      <c r="AU12" s="29" t="s">
        <v>72</v>
      </c>
      <c r="AV12" s="30"/>
      <c r="AW12" s="30"/>
      <c r="AX12" s="30"/>
      <c r="AY12" s="30"/>
      <c r="AZ12" s="30"/>
      <c r="BA12" s="30"/>
      <c r="BB12" s="30"/>
      <c r="BC12" s="30"/>
      <c r="BD12" s="30"/>
      <c r="BE12" s="31"/>
    </row>
    <row r="13" spans="3:57" ht="13.5" thickBot="1">
      <c r="C13" s="7">
        <v>2</v>
      </c>
      <c r="D13" s="29" t="s">
        <v>74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7">
        <v>2</v>
      </c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E13" s="7">
        <v>2</v>
      </c>
      <c r="AF13" s="29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T13" s="7">
        <v>2</v>
      </c>
      <c r="AU13" s="29" t="s">
        <v>73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1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2" t="s">
        <v>11</v>
      </c>
      <c r="D16" s="32"/>
      <c r="E16" s="32"/>
      <c r="F16" s="32"/>
      <c r="G16" s="32"/>
      <c r="H16" s="32"/>
      <c r="I16" s="32"/>
      <c r="J16" s="32" t="s">
        <v>12</v>
      </c>
      <c r="K16" s="32"/>
      <c r="L16" s="32"/>
      <c r="M16" s="32" t="s">
        <v>13</v>
      </c>
      <c r="N16" s="32"/>
      <c r="O16" s="32"/>
      <c r="P16" s="32"/>
      <c r="Q16" s="32"/>
      <c r="R16" s="32"/>
      <c r="S16" s="32"/>
      <c r="T16" s="32" t="s">
        <v>14</v>
      </c>
      <c r="U16" s="32"/>
      <c r="V16" s="32"/>
      <c r="W16" s="32"/>
      <c r="X16" s="32"/>
      <c r="Y16" s="32"/>
      <c r="Z16" s="32"/>
      <c r="AA16" s="32" t="s">
        <v>15</v>
      </c>
      <c r="AB16" s="32"/>
      <c r="AC16" s="23" t="s">
        <v>16</v>
      </c>
      <c r="AD16" s="23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2" t="s">
        <v>14</v>
      </c>
      <c r="AO16" s="32"/>
      <c r="AP16" s="32"/>
      <c r="AQ16" s="32"/>
      <c r="AR16" s="32"/>
      <c r="AS16" s="32"/>
      <c r="AT16" s="32" t="s">
        <v>18</v>
      </c>
      <c r="AU16" s="32"/>
      <c r="AV16" s="32" t="s">
        <v>19</v>
      </c>
      <c r="AW16" s="32"/>
      <c r="AX16" s="32" t="s">
        <v>15</v>
      </c>
      <c r="AY16" s="32"/>
      <c r="AZ16" s="32" t="s">
        <v>20</v>
      </c>
      <c r="BA16" s="32"/>
      <c r="BB16" s="23" t="s">
        <v>21</v>
      </c>
      <c r="BC16" s="23"/>
      <c r="BD16" s="23" t="s">
        <v>33</v>
      </c>
      <c r="BE16" s="23"/>
    </row>
    <row r="17" spans="2:57" ht="12.75">
      <c r="B17" s="8">
        <v>1</v>
      </c>
      <c r="C17" s="25" t="s">
        <v>75</v>
      </c>
      <c r="D17" s="25"/>
      <c r="E17" s="25"/>
      <c r="F17" s="25"/>
      <c r="G17" s="25"/>
      <c r="H17" s="25"/>
      <c r="I17" s="25"/>
      <c r="J17" s="25" t="s">
        <v>62</v>
      </c>
      <c r="K17" s="25"/>
      <c r="L17" s="25"/>
      <c r="M17" s="25"/>
      <c r="N17" s="25"/>
      <c r="O17" s="25"/>
      <c r="P17" s="25"/>
      <c r="Q17" s="25"/>
      <c r="R17" s="25"/>
      <c r="S17" s="25"/>
      <c r="T17" s="25" t="s">
        <v>58</v>
      </c>
      <c r="U17" s="25"/>
      <c r="V17" s="25"/>
      <c r="W17" s="25"/>
      <c r="X17" s="25"/>
      <c r="Y17" s="25"/>
      <c r="Z17" s="25"/>
      <c r="AA17" s="25">
        <v>29</v>
      </c>
      <c r="AB17" s="25"/>
      <c r="AC17" s="22"/>
      <c r="AD17" s="22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29</v>
      </c>
      <c r="AM17" s="8">
        <v>1</v>
      </c>
      <c r="AN17" s="25" t="s">
        <v>50</v>
      </c>
      <c r="AO17" s="25"/>
      <c r="AP17" s="25"/>
      <c r="AQ17" s="25"/>
      <c r="AR17" s="25"/>
      <c r="AS17" s="25"/>
      <c r="AT17" s="34">
        <v>8</v>
      </c>
      <c r="AU17" s="34"/>
      <c r="AV17" s="25">
        <v>0</v>
      </c>
      <c r="AW17" s="25"/>
      <c r="AX17" s="25">
        <v>46</v>
      </c>
      <c r="AY17" s="25"/>
      <c r="AZ17" s="25">
        <v>3</v>
      </c>
      <c r="BA17" s="25"/>
      <c r="BB17" s="22"/>
      <c r="BC17" s="22"/>
      <c r="BD17" s="22"/>
      <c r="BE17" s="22"/>
    </row>
    <row r="18" spans="2:57" ht="12.75">
      <c r="B18" s="8">
        <v>2</v>
      </c>
      <c r="C18" s="25" t="s">
        <v>76</v>
      </c>
      <c r="D18" s="25"/>
      <c r="E18" s="25"/>
      <c r="F18" s="25"/>
      <c r="G18" s="25"/>
      <c r="H18" s="25"/>
      <c r="I18" s="25"/>
      <c r="J18" s="25" t="s">
        <v>61</v>
      </c>
      <c r="K18" s="25"/>
      <c r="L18" s="25"/>
      <c r="M18" s="25" t="s">
        <v>57</v>
      </c>
      <c r="N18" s="25"/>
      <c r="O18" s="25"/>
      <c r="P18" s="25"/>
      <c r="Q18" s="25"/>
      <c r="R18" s="25"/>
      <c r="S18" s="25"/>
      <c r="T18" s="25" t="s">
        <v>54</v>
      </c>
      <c r="U18" s="25"/>
      <c r="V18" s="25"/>
      <c r="W18" s="25"/>
      <c r="X18" s="25"/>
      <c r="Y18" s="25"/>
      <c r="Z18" s="25"/>
      <c r="AA18" s="25">
        <v>57</v>
      </c>
      <c r="AB18" s="25"/>
      <c r="AC18" s="22"/>
      <c r="AD18" s="22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57</v>
      </c>
      <c r="AM18" s="8">
        <v>2</v>
      </c>
      <c r="AN18" s="25" t="s">
        <v>59</v>
      </c>
      <c r="AO18" s="25"/>
      <c r="AP18" s="25"/>
      <c r="AQ18" s="25"/>
      <c r="AR18" s="25"/>
      <c r="AS18" s="25"/>
      <c r="AT18" s="34">
        <v>7</v>
      </c>
      <c r="AU18" s="34"/>
      <c r="AV18" s="25">
        <v>0</v>
      </c>
      <c r="AW18" s="25"/>
      <c r="AX18" s="25">
        <v>34</v>
      </c>
      <c r="AY18" s="25"/>
      <c r="AZ18" s="25">
        <v>1</v>
      </c>
      <c r="BA18" s="25"/>
      <c r="BB18" s="22"/>
      <c r="BC18" s="22"/>
      <c r="BD18" s="22"/>
      <c r="BE18" s="22"/>
    </row>
    <row r="19" spans="2:57" ht="12.75">
      <c r="B19" s="8">
        <v>3</v>
      </c>
      <c r="C19" s="25" t="s">
        <v>77</v>
      </c>
      <c r="D19" s="25"/>
      <c r="E19" s="25"/>
      <c r="F19" s="25"/>
      <c r="G19" s="25"/>
      <c r="H19" s="25"/>
      <c r="I19" s="25"/>
      <c r="J19" s="25" t="s">
        <v>61</v>
      </c>
      <c r="K19" s="25"/>
      <c r="L19" s="25"/>
      <c r="M19" s="25" t="s">
        <v>58</v>
      </c>
      <c r="N19" s="25"/>
      <c r="O19" s="25"/>
      <c r="P19" s="25"/>
      <c r="Q19" s="25"/>
      <c r="R19" s="25"/>
      <c r="S19" s="25"/>
      <c r="T19" s="25" t="s">
        <v>50</v>
      </c>
      <c r="U19" s="25"/>
      <c r="V19" s="25"/>
      <c r="W19" s="25"/>
      <c r="X19" s="25"/>
      <c r="Y19" s="25"/>
      <c r="Z19" s="25"/>
      <c r="AA19" s="25">
        <v>75</v>
      </c>
      <c r="AB19" s="25"/>
      <c r="AC19" s="22"/>
      <c r="AD19" s="22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75</v>
      </c>
      <c r="AM19" s="8">
        <v>3</v>
      </c>
      <c r="AN19" s="25" t="s">
        <v>53</v>
      </c>
      <c r="AO19" s="25"/>
      <c r="AP19" s="25"/>
      <c r="AQ19" s="25"/>
      <c r="AR19" s="25"/>
      <c r="AS19" s="25"/>
      <c r="AT19" s="34">
        <v>4</v>
      </c>
      <c r="AU19" s="34"/>
      <c r="AV19" s="25">
        <v>0</v>
      </c>
      <c r="AW19" s="25"/>
      <c r="AX19" s="25">
        <v>39</v>
      </c>
      <c r="AY19" s="25"/>
      <c r="AZ19" s="25">
        <v>0</v>
      </c>
      <c r="BA19" s="25"/>
      <c r="BB19" s="22"/>
      <c r="BC19" s="22"/>
      <c r="BD19" s="22"/>
      <c r="BE19" s="22"/>
    </row>
    <row r="20" spans="2:57" ht="12.75">
      <c r="B20" s="8">
        <v>4</v>
      </c>
      <c r="C20" s="25" t="s">
        <v>71</v>
      </c>
      <c r="D20" s="25"/>
      <c r="E20" s="25"/>
      <c r="F20" s="25"/>
      <c r="G20" s="25"/>
      <c r="H20" s="25"/>
      <c r="I20" s="25"/>
      <c r="J20" s="25" t="s">
        <v>63</v>
      </c>
      <c r="K20" s="25"/>
      <c r="L20" s="25"/>
      <c r="M20" s="25"/>
      <c r="N20" s="25"/>
      <c r="O20" s="25"/>
      <c r="P20" s="25"/>
      <c r="Q20" s="25"/>
      <c r="R20" s="25"/>
      <c r="S20" s="25"/>
      <c r="T20" s="25" t="s">
        <v>59</v>
      </c>
      <c r="U20" s="25"/>
      <c r="V20" s="25"/>
      <c r="W20" s="25"/>
      <c r="X20" s="25"/>
      <c r="Y20" s="25"/>
      <c r="Z20" s="25"/>
      <c r="AA20" s="25">
        <v>25</v>
      </c>
      <c r="AB20" s="25"/>
      <c r="AC20" s="22"/>
      <c r="AD20" s="22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25</v>
      </c>
      <c r="AM20" s="8">
        <v>4</v>
      </c>
      <c r="AN20" s="25" t="s">
        <v>86</v>
      </c>
      <c r="AO20" s="25"/>
      <c r="AP20" s="25"/>
      <c r="AQ20" s="25"/>
      <c r="AR20" s="25"/>
      <c r="AS20" s="25"/>
      <c r="AT20" s="34">
        <v>7</v>
      </c>
      <c r="AU20" s="34"/>
      <c r="AV20" s="25">
        <v>1</v>
      </c>
      <c r="AW20" s="25"/>
      <c r="AX20" s="25">
        <v>31</v>
      </c>
      <c r="AY20" s="25"/>
      <c r="AZ20" s="25">
        <v>1</v>
      </c>
      <c r="BA20" s="25"/>
      <c r="BB20" s="22"/>
      <c r="BC20" s="22"/>
      <c r="BD20" s="22"/>
      <c r="BE20" s="22"/>
    </row>
    <row r="21" spans="2:57" ht="12.75">
      <c r="B21" s="8">
        <v>5</v>
      </c>
      <c r="C21" s="25" t="s">
        <v>78</v>
      </c>
      <c r="D21" s="25"/>
      <c r="E21" s="25"/>
      <c r="F21" s="25"/>
      <c r="G21" s="25"/>
      <c r="H21" s="25"/>
      <c r="I21" s="25"/>
      <c r="J21" s="25" t="s">
        <v>63</v>
      </c>
      <c r="K21" s="25"/>
      <c r="L21" s="25"/>
      <c r="M21" s="25"/>
      <c r="N21" s="25"/>
      <c r="O21" s="25"/>
      <c r="P21" s="25"/>
      <c r="Q21" s="25"/>
      <c r="R21" s="25"/>
      <c r="S21" s="25"/>
      <c r="T21" s="25" t="s">
        <v>85</v>
      </c>
      <c r="U21" s="25"/>
      <c r="V21" s="25"/>
      <c r="W21" s="25"/>
      <c r="X21" s="25"/>
      <c r="Y21" s="25"/>
      <c r="Z21" s="25"/>
      <c r="AA21" s="25">
        <v>8</v>
      </c>
      <c r="AB21" s="25"/>
      <c r="AC21" s="22"/>
      <c r="AD21" s="22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8</v>
      </c>
      <c r="AM21" s="8">
        <v>5</v>
      </c>
      <c r="AN21" s="25" t="s">
        <v>54</v>
      </c>
      <c r="AO21" s="25"/>
      <c r="AP21" s="25"/>
      <c r="AQ21" s="25"/>
      <c r="AR21" s="25"/>
      <c r="AS21" s="25"/>
      <c r="AT21" s="34">
        <v>8</v>
      </c>
      <c r="AU21" s="34"/>
      <c r="AV21" s="25">
        <v>0</v>
      </c>
      <c r="AW21" s="25"/>
      <c r="AX21" s="25">
        <v>46</v>
      </c>
      <c r="AY21" s="25"/>
      <c r="AZ21" s="25">
        <v>2</v>
      </c>
      <c r="BA21" s="25"/>
      <c r="BB21" s="22"/>
      <c r="BC21" s="22"/>
      <c r="BD21" s="22"/>
      <c r="BE21" s="22"/>
    </row>
    <row r="22" spans="2:57" ht="12.75">
      <c r="B22" s="8">
        <v>6</v>
      </c>
      <c r="C22" s="25" t="s">
        <v>79</v>
      </c>
      <c r="D22" s="25"/>
      <c r="E22" s="25"/>
      <c r="F22" s="25"/>
      <c r="G22" s="25"/>
      <c r="H22" s="25"/>
      <c r="I22" s="25"/>
      <c r="J22" s="25" t="s">
        <v>63</v>
      </c>
      <c r="K22" s="25"/>
      <c r="L22" s="25"/>
      <c r="M22" s="25"/>
      <c r="N22" s="25"/>
      <c r="O22" s="25"/>
      <c r="P22" s="25"/>
      <c r="Q22" s="25"/>
      <c r="R22" s="25"/>
      <c r="S22" s="25"/>
      <c r="T22" s="25" t="s">
        <v>50</v>
      </c>
      <c r="U22" s="25"/>
      <c r="V22" s="25"/>
      <c r="W22" s="25"/>
      <c r="X22" s="25"/>
      <c r="Y22" s="25"/>
      <c r="Z22" s="25"/>
      <c r="AA22" s="25">
        <v>1</v>
      </c>
      <c r="AB22" s="25"/>
      <c r="AC22" s="22"/>
      <c r="AD22" s="22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1</v>
      </c>
      <c r="AM22" s="8">
        <v>6</v>
      </c>
      <c r="AN22" s="25" t="s">
        <v>58</v>
      </c>
      <c r="AO22" s="25"/>
      <c r="AP22" s="25"/>
      <c r="AQ22" s="25"/>
      <c r="AR22" s="25"/>
      <c r="AS22" s="25"/>
      <c r="AT22" s="34">
        <v>6</v>
      </c>
      <c r="AU22" s="34"/>
      <c r="AV22" s="25">
        <v>0</v>
      </c>
      <c r="AW22" s="25"/>
      <c r="AX22" s="25">
        <v>39</v>
      </c>
      <c r="AY22" s="25"/>
      <c r="AZ22" s="25">
        <v>1</v>
      </c>
      <c r="BA22" s="25"/>
      <c r="BB22" s="22"/>
      <c r="BC22" s="22"/>
      <c r="BD22" s="22"/>
      <c r="BE22" s="22"/>
    </row>
    <row r="23" spans="2:57" ht="12.75">
      <c r="B23" s="8">
        <v>7</v>
      </c>
      <c r="C23" s="25" t="s">
        <v>80</v>
      </c>
      <c r="D23" s="25"/>
      <c r="E23" s="25"/>
      <c r="F23" s="25"/>
      <c r="G23" s="25"/>
      <c r="H23" s="25"/>
      <c r="I23" s="25"/>
      <c r="J23" s="25" t="s">
        <v>64</v>
      </c>
      <c r="K23" s="25"/>
      <c r="L23" s="25"/>
      <c r="M23" s="25"/>
      <c r="N23" s="25"/>
      <c r="O23" s="25"/>
      <c r="P23" s="25"/>
      <c r="Q23" s="25"/>
      <c r="R23" s="25"/>
      <c r="S23" s="25"/>
      <c r="T23" s="25" t="s">
        <v>65</v>
      </c>
      <c r="U23" s="25"/>
      <c r="V23" s="25"/>
      <c r="W23" s="25"/>
      <c r="X23" s="25"/>
      <c r="Y23" s="25"/>
      <c r="Z23" s="25"/>
      <c r="AA23" s="25">
        <v>10</v>
      </c>
      <c r="AB23" s="25"/>
      <c r="AC23" s="22"/>
      <c r="AD23" s="22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10</v>
      </c>
      <c r="AM23" s="8">
        <v>7</v>
      </c>
      <c r="AN23" s="25"/>
      <c r="AO23" s="25"/>
      <c r="AP23" s="25"/>
      <c r="AQ23" s="25"/>
      <c r="AR23" s="25"/>
      <c r="AS23" s="25"/>
      <c r="AT23" s="34"/>
      <c r="AU23" s="34"/>
      <c r="AV23" s="25"/>
      <c r="AW23" s="25"/>
      <c r="AX23" s="25"/>
      <c r="AY23" s="25"/>
      <c r="AZ23" s="25"/>
      <c r="BA23" s="25"/>
      <c r="BB23" s="22"/>
      <c r="BC23" s="22"/>
      <c r="BD23" s="22"/>
      <c r="BE23" s="22"/>
    </row>
    <row r="24" spans="2:57" ht="12.75">
      <c r="B24" s="8">
        <v>8</v>
      </c>
      <c r="C24" s="25" t="s">
        <v>69</v>
      </c>
      <c r="D24" s="25"/>
      <c r="E24" s="25"/>
      <c r="F24" s="25"/>
      <c r="G24" s="25"/>
      <c r="H24" s="25"/>
      <c r="I24" s="25"/>
      <c r="J24" s="25" t="s">
        <v>84</v>
      </c>
      <c r="K24" s="25"/>
      <c r="L24" s="25"/>
      <c r="M24" s="25"/>
      <c r="N24" s="25"/>
      <c r="O24" s="25"/>
      <c r="P24" s="25"/>
      <c r="Q24" s="25"/>
      <c r="R24" s="25"/>
      <c r="S24" s="25"/>
      <c r="T24" s="25" t="s">
        <v>65</v>
      </c>
      <c r="U24" s="25"/>
      <c r="V24" s="25"/>
      <c r="W24" s="25"/>
      <c r="X24" s="25"/>
      <c r="Y24" s="25"/>
      <c r="Z24" s="25"/>
      <c r="AA24" s="25">
        <v>1</v>
      </c>
      <c r="AB24" s="25"/>
      <c r="AC24" s="22"/>
      <c r="AD24" s="2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</v>
      </c>
      <c r="AM24" s="8">
        <v>8</v>
      </c>
      <c r="AN24" s="25"/>
      <c r="AO24" s="25"/>
      <c r="AP24" s="25"/>
      <c r="AQ24" s="25"/>
      <c r="AR24" s="25"/>
      <c r="AS24" s="25"/>
      <c r="AT24" s="34"/>
      <c r="AU24" s="34"/>
      <c r="AV24" s="25"/>
      <c r="AW24" s="25"/>
      <c r="AX24" s="25"/>
      <c r="AY24" s="25"/>
      <c r="AZ24" s="25"/>
      <c r="BA24" s="25"/>
      <c r="BB24" s="22"/>
      <c r="BC24" s="22"/>
      <c r="BD24" s="22"/>
      <c r="BE24" s="22"/>
    </row>
    <row r="25" spans="2:57" ht="12.75">
      <c r="B25" s="8">
        <v>9</v>
      </c>
      <c r="C25" s="25" t="s">
        <v>81</v>
      </c>
      <c r="D25" s="25"/>
      <c r="E25" s="25"/>
      <c r="F25" s="25"/>
      <c r="G25" s="25"/>
      <c r="H25" s="25"/>
      <c r="I25" s="25"/>
      <c r="J25" s="25" t="s">
        <v>63</v>
      </c>
      <c r="K25" s="25"/>
      <c r="L25" s="25"/>
      <c r="M25" s="25"/>
      <c r="N25" s="25"/>
      <c r="O25" s="25"/>
      <c r="P25" s="25"/>
      <c r="Q25" s="25"/>
      <c r="R25" s="25"/>
      <c r="S25" s="25"/>
      <c r="T25" s="25" t="s">
        <v>50</v>
      </c>
      <c r="U25" s="25"/>
      <c r="V25" s="25"/>
      <c r="W25" s="25"/>
      <c r="X25" s="25"/>
      <c r="Y25" s="25"/>
      <c r="Z25" s="25"/>
      <c r="AA25" s="25">
        <v>0</v>
      </c>
      <c r="AB25" s="25"/>
      <c r="AC25" s="22"/>
      <c r="AD25" s="2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0</v>
      </c>
      <c r="AM25" s="8">
        <v>9</v>
      </c>
      <c r="AN25" s="25"/>
      <c r="AO25" s="25"/>
      <c r="AP25" s="25"/>
      <c r="AQ25" s="25"/>
      <c r="AR25" s="25"/>
      <c r="AS25" s="25"/>
      <c r="AT25" s="34"/>
      <c r="AU25" s="34"/>
      <c r="AV25" s="25"/>
      <c r="AW25" s="25"/>
      <c r="AX25" s="25"/>
      <c r="AY25" s="25"/>
      <c r="AZ25" s="25"/>
      <c r="BA25" s="25"/>
      <c r="BB25" s="22"/>
      <c r="BC25" s="22"/>
      <c r="BD25" s="22"/>
      <c r="BE25" s="22"/>
    </row>
    <row r="26" spans="2:57" ht="12.75">
      <c r="B26" s="8">
        <v>10</v>
      </c>
      <c r="C26" s="25" t="s">
        <v>82</v>
      </c>
      <c r="D26" s="25"/>
      <c r="E26" s="25"/>
      <c r="F26" s="25"/>
      <c r="G26" s="25"/>
      <c r="H26" s="25"/>
      <c r="I26" s="25"/>
      <c r="J26" s="25" t="s">
        <v>63</v>
      </c>
      <c r="K26" s="25"/>
      <c r="L26" s="25"/>
      <c r="M26" s="25"/>
      <c r="N26" s="25"/>
      <c r="O26" s="25"/>
      <c r="P26" s="25"/>
      <c r="Q26" s="25"/>
      <c r="R26" s="25"/>
      <c r="S26" s="25"/>
      <c r="T26" s="25" t="s">
        <v>54</v>
      </c>
      <c r="U26" s="25"/>
      <c r="V26" s="25"/>
      <c r="W26" s="25"/>
      <c r="X26" s="25"/>
      <c r="Y26" s="25"/>
      <c r="Z26" s="25"/>
      <c r="AA26" s="25">
        <v>4</v>
      </c>
      <c r="AB26" s="25"/>
      <c r="AC26" s="22"/>
      <c r="AD26" s="2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4</v>
      </c>
      <c r="AM26" s="8">
        <v>10</v>
      </c>
      <c r="AN26" s="25"/>
      <c r="AO26" s="25"/>
      <c r="AP26" s="25"/>
      <c r="AQ26" s="25"/>
      <c r="AR26" s="25"/>
      <c r="AS26" s="25"/>
      <c r="AT26" s="34"/>
      <c r="AU26" s="34"/>
      <c r="AV26" s="25"/>
      <c r="AW26" s="25"/>
      <c r="AX26" s="25"/>
      <c r="AY26" s="25"/>
      <c r="AZ26" s="25"/>
      <c r="BA26" s="25"/>
      <c r="BB26" s="22"/>
      <c r="BC26" s="22"/>
      <c r="BD26" s="22"/>
      <c r="BE26" s="22"/>
    </row>
    <row r="27" spans="2:57" ht="12.75">
      <c r="B27" s="8">
        <v>11</v>
      </c>
      <c r="C27" s="25" t="s">
        <v>83</v>
      </c>
      <c r="D27" s="25"/>
      <c r="E27" s="25"/>
      <c r="F27" s="25"/>
      <c r="G27" s="25"/>
      <c r="H27" s="25"/>
      <c r="I27" s="25"/>
      <c r="J27" s="25" t="s">
        <v>64</v>
      </c>
      <c r="K27" s="25"/>
      <c r="L27" s="25"/>
      <c r="M27" s="25"/>
      <c r="N27" s="25"/>
      <c r="O27" s="25"/>
      <c r="P27" s="25"/>
      <c r="Q27" s="25"/>
      <c r="R27" s="25"/>
      <c r="S27" s="25"/>
      <c r="T27" s="25" t="s">
        <v>65</v>
      </c>
      <c r="U27" s="35"/>
      <c r="V27" s="35"/>
      <c r="W27" s="35"/>
      <c r="X27" s="25"/>
      <c r="Y27" s="25"/>
      <c r="Z27" s="25"/>
      <c r="AA27" s="25">
        <v>0</v>
      </c>
      <c r="AB27" s="25"/>
      <c r="AC27" s="22"/>
      <c r="AD27" s="2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25"/>
      <c r="AO27" s="25"/>
      <c r="AP27" s="25"/>
      <c r="AQ27" s="25"/>
      <c r="AR27" s="25"/>
      <c r="AS27" s="25"/>
      <c r="AT27" s="34"/>
      <c r="AU27" s="34"/>
      <c r="AV27" s="25"/>
      <c r="AW27" s="25"/>
      <c r="AX27" s="25"/>
      <c r="AY27" s="25"/>
      <c r="AZ27" s="25"/>
      <c r="BA27" s="25"/>
      <c r="BB27" s="22"/>
      <c r="BC27" s="22"/>
      <c r="BD27" s="22"/>
      <c r="BE27" s="22"/>
    </row>
    <row r="28" spans="21:57" ht="12.75">
      <c r="U28" s="51" t="s">
        <v>35</v>
      </c>
      <c r="V28" s="52"/>
      <c r="W28" s="53"/>
      <c r="X28" s="41" t="s">
        <v>22</v>
      </c>
      <c r="Y28" s="32"/>
      <c r="Z28" s="32"/>
      <c r="AA28" s="25">
        <v>8</v>
      </c>
      <c r="AB28" s="25"/>
      <c r="AC28" s="23">
        <f>AC17+AC18+AC19+AC20+AC21+AC22+AC23+AC24+AC25+AC26+AC27</f>
        <v>0</v>
      </c>
      <c r="AD28" s="23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2" t="s">
        <v>36</v>
      </c>
      <c r="AR28" s="32"/>
      <c r="AS28" s="32"/>
      <c r="AT28" s="33">
        <f>AT17+AT18+AT19+AT20+AT21+AT22+AT23+AT24+AT25+AT26+AT27</f>
        <v>40</v>
      </c>
      <c r="AU28" s="33"/>
      <c r="AV28" s="32">
        <f>AV17+AV18+AV19+AV20+AV21+AV22+AV23+AV24+AV25+AV26+AV27</f>
        <v>1</v>
      </c>
      <c r="AW28" s="32"/>
      <c r="AX28" s="32">
        <f>AX17+AX18+AX19+AX20+AX21+AX22+AX23+AX24+AX25+AX26+AX27</f>
        <v>235</v>
      </c>
      <c r="AY28" s="32"/>
      <c r="AZ28" s="32">
        <f>AZ17+AZ18+AZ19+AZ20+AZ21+AZ22+AZ23+AZ24+AZ25+AZ26+AZ27</f>
        <v>8</v>
      </c>
      <c r="BA28" s="32"/>
      <c r="BB28" s="23">
        <f>BB17+BB18+BB19+BB20+BB21+BB22+BB23+BB24+BB25+BB26+BB27</f>
        <v>0</v>
      </c>
      <c r="BC28" s="23"/>
      <c r="BD28" s="23">
        <f>BD17+BD18+BD19+BD20+BD21+BD22+BD23+BD24+BD25+BD26+BD27</f>
        <v>0</v>
      </c>
      <c r="BE28" s="23"/>
    </row>
    <row r="29" spans="2:54" ht="12.75">
      <c r="B29" s="42" t="s">
        <v>28</v>
      </c>
      <c r="C29" s="42"/>
      <c r="D29" s="42"/>
      <c r="E29" s="42"/>
      <c r="F29" s="42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54"/>
      <c r="V29" s="55"/>
      <c r="W29" s="56"/>
      <c r="X29" s="41" t="s">
        <v>34</v>
      </c>
      <c r="Y29" s="32"/>
      <c r="Z29" s="32"/>
      <c r="AA29" s="25">
        <v>5</v>
      </c>
      <c r="AB29" s="25"/>
      <c r="AQ29" s="32" t="s">
        <v>37</v>
      </c>
      <c r="AR29" s="32"/>
      <c r="AS29" s="32"/>
      <c r="AT29" s="36">
        <f>(AT28-ABS(AT28-TRUNC(AT28)))*6+(ABS(AT28-TRUNC(AT28))*10)</f>
        <v>240</v>
      </c>
      <c r="AU29" s="37"/>
      <c r="AX29" s="32">
        <f>AA28</f>
        <v>8</v>
      </c>
      <c r="AY29" s="32"/>
      <c r="AZ29" s="32" t="s">
        <v>22</v>
      </c>
      <c r="BA29" s="32"/>
      <c r="BB29" s="32"/>
    </row>
    <row r="30" spans="2:54" ht="12.75">
      <c r="B30" s="42" t="s">
        <v>38</v>
      </c>
      <c r="C30" s="42"/>
      <c r="D30" s="42"/>
      <c r="E30" s="42"/>
      <c r="F30" s="42"/>
      <c r="G30" s="3">
        <v>1</v>
      </c>
      <c r="H30" s="3">
        <v>2</v>
      </c>
      <c r="I30" s="3">
        <v>4</v>
      </c>
      <c r="J30" s="3">
        <v>5</v>
      </c>
      <c r="K30" s="3">
        <v>6</v>
      </c>
      <c r="L30" s="3">
        <v>3</v>
      </c>
      <c r="M30" s="3">
        <v>8</v>
      </c>
      <c r="N30" s="3">
        <v>9</v>
      </c>
      <c r="O30" s="3">
        <v>10</v>
      </c>
      <c r="P30" s="3"/>
      <c r="U30" s="43">
        <f>AA28+AA29+AA30+AA31+AA32</f>
        <v>38</v>
      </c>
      <c r="V30" s="44"/>
      <c r="W30" s="45"/>
      <c r="X30" s="41" t="s">
        <v>21</v>
      </c>
      <c r="Y30" s="32"/>
      <c r="Z30" s="32"/>
      <c r="AA30" s="25">
        <v>22</v>
      </c>
      <c r="AB30" s="25"/>
      <c r="AE30" s="58" t="s">
        <v>24</v>
      </c>
      <c r="AF30" s="58"/>
      <c r="AG30" s="58"/>
      <c r="AH30" s="58"/>
      <c r="AI30" s="58"/>
      <c r="AJ30" s="58"/>
      <c r="AK30" s="58"/>
      <c r="AL30" s="58"/>
      <c r="AM30" s="58"/>
      <c r="AN30" s="58"/>
      <c r="AX30" s="32">
        <f>AA29</f>
        <v>5</v>
      </c>
      <c r="AY30" s="32"/>
      <c r="AZ30" s="32" t="s">
        <v>34</v>
      </c>
      <c r="BA30" s="32"/>
      <c r="BB30" s="32"/>
    </row>
    <row r="31" spans="2:54" ht="12.75">
      <c r="B31" s="42" t="s">
        <v>29</v>
      </c>
      <c r="C31" s="42"/>
      <c r="D31" s="42"/>
      <c r="E31" s="42"/>
      <c r="F31" s="42"/>
      <c r="G31" s="3">
        <v>87</v>
      </c>
      <c r="H31" s="3">
        <v>95</v>
      </c>
      <c r="I31" s="3">
        <v>192</v>
      </c>
      <c r="J31" s="3">
        <v>213</v>
      </c>
      <c r="K31" s="3">
        <v>222</v>
      </c>
      <c r="L31" s="3">
        <v>228</v>
      </c>
      <c r="M31" s="3">
        <v>232</v>
      </c>
      <c r="N31" s="3">
        <v>237</v>
      </c>
      <c r="O31" s="3">
        <v>248</v>
      </c>
      <c r="P31" s="3"/>
      <c r="U31" s="46"/>
      <c r="V31" s="47"/>
      <c r="W31" s="48"/>
      <c r="X31" s="41" t="s">
        <v>33</v>
      </c>
      <c r="Y31" s="32"/>
      <c r="Z31" s="32"/>
      <c r="AA31" s="25">
        <v>3</v>
      </c>
      <c r="AB31" s="25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68">
        <f>AA32</f>
        <v>0</v>
      </c>
      <c r="AY31" s="69"/>
      <c r="AZ31" s="39" t="s">
        <v>46</v>
      </c>
      <c r="BA31" s="40"/>
      <c r="BB31" s="41"/>
    </row>
    <row r="32" spans="2:54" ht="12.75">
      <c r="B32" s="42" t="s">
        <v>30</v>
      </c>
      <c r="C32" s="42"/>
      <c r="D32" s="42"/>
      <c r="E32" s="42"/>
      <c r="F32" s="42"/>
      <c r="G32" s="9">
        <f>IF(G31&gt;0,G31,0)</f>
        <v>87</v>
      </c>
      <c r="H32" s="9">
        <f aca="true" t="shared" si="3" ref="H32:P32">IF(H31-G31&gt;0,H31-G31,0)</f>
        <v>8</v>
      </c>
      <c r="I32" s="9">
        <f t="shared" si="3"/>
        <v>97</v>
      </c>
      <c r="J32" s="9">
        <f t="shared" si="3"/>
        <v>21</v>
      </c>
      <c r="K32" s="9">
        <f t="shared" si="3"/>
        <v>9</v>
      </c>
      <c r="L32" s="9">
        <f t="shared" si="3"/>
        <v>6</v>
      </c>
      <c r="M32" s="9">
        <f t="shared" si="3"/>
        <v>4</v>
      </c>
      <c r="N32" s="9">
        <f t="shared" si="3"/>
        <v>5</v>
      </c>
      <c r="O32" s="9">
        <f t="shared" si="3"/>
        <v>11</v>
      </c>
      <c r="P32" s="9">
        <f t="shared" si="3"/>
        <v>0</v>
      </c>
      <c r="X32" s="39" t="s">
        <v>45</v>
      </c>
      <c r="Y32" s="40"/>
      <c r="Z32" s="41"/>
      <c r="AA32" s="66"/>
      <c r="AB32" s="67"/>
      <c r="AE32" s="42" t="s">
        <v>25</v>
      </c>
      <c r="AF32" s="42"/>
      <c r="AG32" s="42"/>
      <c r="AH32" s="42"/>
      <c r="AI32" s="42" t="s">
        <v>26</v>
      </c>
      <c r="AJ32" s="42"/>
      <c r="AK32" s="42"/>
      <c r="AL32" s="42" t="s">
        <v>27</v>
      </c>
      <c r="AM32" s="42"/>
      <c r="AN32" s="42"/>
      <c r="AU32" s="4"/>
      <c r="AX32" s="38">
        <f>AX28+AX29+AX30+AX31</f>
        <v>248</v>
      </c>
      <c r="AY32" s="38"/>
      <c r="AZ32" s="32" t="s">
        <v>23</v>
      </c>
      <c r="BA32" s="32"/>
      <c r="BB32" s="32"/>
    </row>
    <row r="33" spans="24:40" ht="12.75">
      <c r="X33" s="32" t="s">
        <v>23</v>
      </c>
      <c r="Y33" s="32"/>
      <c r="Z33" s="32"/>
      <c r="AA33" s="38">
        <f>AA17+AA18+AA19+AA20+AA21+AA22+AA23+AA24+AA25+AA26+AA27+AA28+AA29+AA30+AA31+AA32</f>
        <v>248</v>
      </c>
      <c r="AB33" s="3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31:40" ht="12.75"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31:40" ht="12.75"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2" t="s">
        <v>11</v>
      </c>
      <c r="D39" s="32"/>
      <c r="E39" s="32"/>
      <c r="F39" s="32"/>
      <c r="G39" s="32"/>
      <c r="H39" s="32"/>
      <c r="I39" s="32"/>
      <c r="J39" s="32" t="s">
        <v>12</v>
      </c>
      <c r="K39" s="32"/>
      <c r="L39" s="32"/>
      <c r="M39" s="32" t="s">
        <v>13</v>
      </c>
      <c r="N39" s="32"/>
      <c r="O39" s="32"/>
      <c r="P39" s="32"/>
      <c r="Q39" s="32"/>
      <c r="R39" s="32"/>
      <c r="S39" s="32"/>
      <c r="T39" s="32" t="s">
        <v>14</v>
      </c>
      <c r="U39" s="32"/>
      <c r="V39" s="32"/>
      <c r="W39" s="32"/>
      <c r="X39" s="32"/>
      <c r="Y39" s="32"/>
      <c r="Z39" s="32"/>
      <c r="AA39" s="32" t="s">
        <v>15</v>
      </c>
      <c r="AB39" s="32"/>
      <c r="AC39" s="23" t="s">
        <v>16</v>
      </c>
      <c r="AD39" s="23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2" t="s">
        <v>14</v>
      </c>
      <c r="AO39" s="32"/>
      <c r="AP39" s="32"/>
      <c r="AQ39" s="32"/>
      <c r="AR39" s="32"/>
      <c r="AS39" s="32"/>
      <c r="AT39" s="32" t="s">
        <v>18</v>
      </c>
      <c r="AU39" s="32"/>
      <c r="AV39" s="32" t="s">
        <v>19</v>
      </c>
      <c r="AW39" s="32"/>
      <c r="AX39" s="32" t="s">
        <v>15</v>
      </c>
      <c r="AY39" s="32"/>
      <c r="AZ39" s="32" t="s">
        <v>20</v>
      </c>
      <c r="BA39" s="32"/>
      <c r="BB39" s="23" t="s">
        <v>21</v>
      </c>
      <c r="BC39" s="23"/>
      <c r="BD39" s="23" t="s">
        <v>33</v>
      </c>
      <c r="BE39" s="23"/>
    </row>
    <row r="40" spans="2:57" ht="12.75">
      <c r="B40" s="8">
        <v>1</v>
      </c>
      <c r="C40" s="50" t="s">
        <v>53</v>
      </c>
      <c r="D40" s="50"/>
      <c r="E40" s="50"/>
      <c r="F40" s="50"/>
      <c r="G40" s="50"/>
      <c r="H40" s="50"/>
      <c r="I40" s="50"/>
      <c r="J40" s="25" t="s">
        <v>61</v>
      </c>
      <c r="K40" s="25"/>
      <c r="L40" s="25"/>
      <c r="M40" s="25" t="s">
        <v>76</v>
      </c>
      <c r="N40" s="25"/>
      <c r="O40" s="25"/>
      <c r="P40" s="25"/>
      <c r="Q40" s="25"/>
      <c r="R40" s="25"/>
      <c r="S40" s="25"/>
      <c r="T40" s="25" t="s">
        <v>77</v>
      </c>
      <c r="U40" s="25"/>
      <c r="V40" s="25"/>
      <c r="W40" s="25"/>
      <c r="X40" s="25"/>
      <c r="Y40" s="25"/>
      <c r="Z40" s="25"/>
      <c r="AA40" s="25">
        <v>16</v>
      </c>
      <c r="AB40" s="25"/>
      <c r="AC40" s="22"/>
      <c r="AD40" s="22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16</v>
      </c>
      <c r="AM40" s="8">
        <v>1</v>
      </c>
      <c r="AN40" s="25" t="s">
        <v>77</v>
      </c>
      <c r="AO40" s="25"/>
      <c r="AP40" s="25"/>
      <c r="AQ40" s="25"/>
      <c r="AR40" s="25"/>
      <c r="AS40" s="25"/>
      <c r="AT40" s="34">
        <v>8</v>
      </c>
      <c r="AU40" s="34"/>
      <c r="AV40" s="25">
        <v>0</v>
      </c>
      <c r="AW40" s="25"/>
      <c r="AX40" s="25">
        <v>38</v>
      </c>
      <c r="AY40" s="25"/>
      <c r="AZ40" s="25">
        <v>1</v>
      </c>
      <c r="BA40" s="25"/>
      <c r="BB40" s="22"/>
      <c r="BC40" s="22"/>
      <c r="BD40" s="22"/>
      <c r="BE40" s="22"/>
    </row>
    <row r="41" spans="2:57" ht="12.75">
      <c r="B41" s="8">
        <v>2</v>
      </c>
      <c r="C41" s="50" t="s">
        <v>57</v>
      </c>
      <c r="D41" s="50"/>
      <c r="E41" s="50"/>
      <c r="F41" s="50"/>
      <c r="G41" s="50"/>
      <c r="H41" s="50"/>
      <c r="I41" s="50"/>
      <c r="J41" s="25" t="s">
        <v>61</v>
      </c>
      <c r="K41" s="25"/>
      <c r="L41" s="25"/>
      <c r="M41" s="25" t="s">
        <v>78</v>
      </c>
      <c r="N41" s="25"/>
      <c r="O41" s="25"/>
      <c r="P41" s="25"/>
      <c r="Q41" s="25"/>
      <c r="R41" s="25"/>
      <c r="S41" s="25"/>
      <c r="T41" s="25" t="s">
        <v>69</v>
      </c>
      <c r="U41" s="25"/>
      <c r="V41" s="25"/>
      <c r="W41" s="25"/>
      <c r="X41" s="25"/>
      <c r="Y41" s="25"/>
      <c r="Z41" s="25"/>
      <c r="AA41" s="25">
        <v>42</v>
      </c>
      <c r="AB41" s="25"/>
      <c r="AC41" s="22"/>
      <c r="AD41" s="22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42</v>
      </c>
      <c r="AM41" s="8">
        <v>2</v>
      </c>
      <c r="AN41" s="25" t="s">
        <v>76</v>
      </c>
      <c r="AO41" s="25"/>
      <c r="AP41" s="25"/>
      <c r="AQ41" s="25"/>
      <c r="AR41" s="25"/>
      <c r="AS41" s="25"/>
      <c r="AT41" s="34">
        <v>5.3</v>
      </c>
      <c r="AU41" s="34"/>
      <c r="AV41" s="25">
        <v>0</v>
      </c>
      <c r="AW41" s="25"/>
      <c r="AX41" s="25">
        <v>21</v>
      </c>
      <c r="AY41" s="25"/>
      <c r="AZ41" s="25">
        <v>1</v>
      </c>
      <c r="BA41" s="25"/>
      <c r="BB41" s="22"/>
      <c r="BC41" s="22"/>
      <c r="BD41" s="22"/>
      <c r="BE41" s="22"/>
    </row>
    <row r="42" spans="2:57" ht="12.75">
      <c r="B42" s="8">
        <v>3</v>
      </c>
      <c r="C42" s="50" t="s">
        <v>54</v>
      </c>
      <c r="D42" s="50"/>
      <c r="E42" s="50"/>
      <c r="F42" s="50"/>
      <c r="G42" s="50"/>
      <c r="H42" s="50"/>
      <c r="I42" s="50"/>
      <c r="J42" s="25" t="s">
        <v>61</v>
      </c>
      <c r="K42" s="25"/>
      <c r="L42" s="25"/>
      <c r="M42" s="25" t="s">
        <v>75</v>
      </c>
      <c r="N42" s="25"/>
      <c r="O42" s="25"/>
      <c r="P42" s="25"/>
      <c r="Q42" s="25"/>
      <c r="R42" s="25"/>
      <c r="S42" s="25"/>
      <c r="T42" s="25" t="s">
        <v>69</v>
      </c>
      <c r="U42" s="25"/>
      <c r="V42" s="25"/>
      <c r="W42" s="25"/>
      <c r="X42" s="25"/>
      <c r="Y42" s="25"/>
      <c r="Z42" s="25"/>
      <c r="AA42" s="25">
        <v>8</v>
      </c>
      <c r="AB42" s="25"/>
      <c r="AC42" s="22"/>
      <c r="AD42" s="22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8</v>
      </c>
      <c r="AM42" s="8">
        <v>3</v>
      </c>
      <c r="AN42" s="25" t="s">
        <v>82</v>
      </c>
      <c r="AO42" s="25"/>
      <c r="AP42" s="25"/>
      <c r="AQ42" s="25"/>
      <c r="AR42" s="25"/>
      <c r="AS42" s="25"/>
      <c r="AT42" s="34">
        <v>1</v>
      </c>
      <c r="AU42" s="34"/>
      <c r="AV42" s="25">
        <v>0</v>
      </c>
      <c r="AW42" s="25"/>
      <c r="AX42" s="25">
        <v>16</v>
      </c>
      <c r="AY42" s="25"/>
      <c r="AZ42" s="25">
        <v>0</v>
      </c>
      <c r="BA42" s="25"/>
      <c r="BB42" s="22"/>
      <c r="BC42" s="22"/>
      <c r="BD42" s="22"/>
      <c r="BE42" s="22"/>
    </row>
    <row r="43" spans="2:57" ht="12.75">
      <c r="B43" s="8">
        <v>4</v>
      </c>
      <c r="C43" s="50" t="s">
        <v>55</v>
      </c>
      <c r="D43" s="50"/>
      <c r="E43" s="50"/>
      <c r="F43" s="50"/>
      <c r="G43" s="50"/>
      <c r="H43" s="50"/>
      <c r="I43" s="50"/>
      <c r="J43" s="25" t="s">
        <v>61</v>
      </c>
      <c r="K43" s="25"/>
      <c r="L43" s="25"/>
      <c r="M43" s="25" t="s">
        <v>77</v>
      </c>
      <c r="N43" s="25"/>
      <c r="O43" s="25"/>
      <c r="P43" s="25"/>
      <c r="Q43" s="25"/>
      <c r="R43" s="25"/>
      <c r="S43" s="25"/>
      <c r="T43" s="25" t="s">
        <v>69</v>
      </c>
      <c r="U43" s="25"/>
      <c r="V43" s="25"/>
      <c r="W43" s="25"/>
      <c r="X43" s="25"/>
      <c r="Y43" s="25"/>
      <c r="Z43" s="25"/>
      <c r="AA43" s="25">
        <v>29</v>
      </c>
      <c r="AB43" s="25"/>
      <c r="AC43" s="22"/>
      <c r="AD43" s="22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29</v>
      </c>
      <c r="AM43" s="8">
        <v>4</v>
      </c>
      <c r="AN43" s="25" t="s">
        <v>69</v>
      </c>
      <c r="AO43" s="25"/>
      <c r="AP43" s="25"/>
      <c r="AQ43" s="25"/>
      <c r="AR43" s="25"/>
      <c r="AS43" s="25"/>
      <c r="AT43" s="34">
        <v>8</v>
      </c>
      <c r="AU43" s="34"/>
      <c r="AV43" s="25">
        <v>1</v>
      </c>
      <c r="AW43" s="25"/>
      <c r="AX43" s="25">
        <v>23</v>
      </c>
      <c r="AY43" s="25"/>
      <c r="AZ43" s="25">
        <v>3</v>
      </c>
      <c r="BA43" s="25"/>
      <c r="BB43" s="22"/>
      <c r="BC43" s="22"/>
      <c r="BD43" s="22"/>
      <c r="BE43" s="22"/>
    </row>
    <row r="44" spans="2:57" ht="12.75">
      <c r="B44" s="8">
        <v>5</v>
      </c>
      <c r="C44" s="50" t="s">
        <v>56</v>
      </c>
      <c r="D44" s="50"/>
      <c r="E44" s="50"/>
      <c r="F44" s="50"/>
      <c r="G44" s="50"/>
      <c r="H44" s="50"/>
      <c r="I44" s="50"/>
      <c r="J44" s="25" t="s">
        <v>61</v>
      </c>
      <c r="K44" s="25"/>
      <c r="L44" s="25"/>
      <c r="M44" s="25" t="s">
        <v>83</v>
      </c>
      <c r="N44" s="25"/>
      <c r="O44" s="25"/>
      <c r="P44" s="25"/>
      <c r="Q44" s="25"/>
      <c r="R44" s="25"/>
      <c r="S44" s="25"/>
      <c r="T44" s="25" t="s">
        <v>79</v>
      </c>
      <c r="U44" s="25"/>
      <c r="V44" s="25"/>
      <c r="W44" s="25"/>
      <c r="X44" s="25"/>
      <c r="Y44" s="25"/>
      <c r="Z44" s="25"/>
      <c r="AA44" s="25">
        <v>53</v>
      </c>
      <c r="AB44" s="25"/>
      <c r="AC44" s="22"/>
      <c r="AD44" s="22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53</v>
      </c>
      <c r="AM44" s="8">
        <v>5</v>
      </c>
      <c r="AN44" s="25" t="s">
        <v>81</v>
      </c>
      <c r="AO44" s="25"/>
      <c r="AP44" s="25"/>
      <c r="AQ44" s="25"/>
      <c r="AR44" s="25"/>
      <c r="AS44" s="25"/>
      <c r="AT44" s="34">
        <v>8</v>
      </c>
      <c r="AU44" s="34"/>
      <c r="AV44" s="25">
        <v>0</v>
      </c>
      <c r="AW44" s="25"/>
      <c r="AX44" s="25">
        <v>43</v>
      </c>
      <c r="AY44" s="25"/>
      <c r="AZ44" s="25">
        <v>1</v>
      </c>
      <c r="BA44" s="25"/>
      <c r="BB44" s="22"/>
      <c r="BC44" s="22"/>
      <c r="BD44" s="22"/>
      <c r="BE44" s="22"/>
    </row>
    <row r="45" spans="2:57" ht="12.75">
      <c r="B45" s="8">
        <v>6</v>
      </c>
      <c r="C45" s="50" t="s">
        <v>58</v>
      </c>
      <c r="D45" s="50"/>
      <c r="E45" s="50"/>
      <c r="F45" s="50"/>
      <c r="G45" s="50"/>
      <c r="H45" s="50"/>
      <c r="I45" s="50"/>
      <c r="J45" s="25" t="s">
        <v>63</v>
      </c>
      <c r="K45" s="25"/>
      <c r="L45" s="25"/>
      <c r="M45" s="25"/>
      <c r="N45" s="25"/>
      <c r="O45" s="25"/>
      <c r="P45" s="25"/>
      <c r="Q45" s="25"/>
      <c r="R45" s="25"/>
      <c r="S45" s="25"/>
      <c r="T45" s="25" t="s">
        <v>81</v>
      </c>
      <c r="U45" s="25"/>
      <c r="V45" s="25"/>
      <c r="W45" s="25"/>
      <c r="X45" s="25"/>
      <c r="Y45" s="25"/>
      <c r="Z45" s="25"/>
      <c r="AA45" s="25">
        <v>1</v>
      </c>
      <c r="AB45" s="25"/>
      <c r="AC45" s="22"/>
      <c r="AD45" s="2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1</v>
      </c>
      <c r="AM45" s="8">
        <v>6</v>
      </c>
      <c r="AN45" s="25" t="s">
        <v>79</v>
      </c>
      <c r="AO45" s="25"/>
      <c r="AP45" s="25"/>
      <c r="AQ45" s="25"/>
      <c r="AR45" s="25"/>
      <c r="AS45" s="25"/>
      <c r="AT45" s="34">
        <v>6</v>
      </c>
      <c r="AU45" s="34"/>
      <c r="AV45" s="25">
        <v>0</v>
      </c>
      <c r="AW45" s="25"/>
      <c r="AX45" s="25">
        <v>29</v>
      </c>
      <c r="AY45" s="25"/>
      <c r="AZ45" s="25">
        <v>3</v>
      </c>
      <c r="BA45" s="25"/>
      <c r="BB45" s="22"/>
      <c r="BC45" s="22"/>
      <c r="BD45" s="22"/>
      <c r="BE45" s="22"/>
    </row>
    <row r="46" spans="2:57" ht="12.75">
      <c r="B46" s="8">
        <v>7</v>
      </c>
      <c r="C46" s="50" t="s">
        <v>50</v>
      </c>
      <c r="D46" s="50"/>
      <c r="E46" s="50"/>
      <c r="F46" s="50"/>
      <c r="G46" s="50"/>
      <c r="H46" s="50"/>
      <c r="I46" s="50"/>
      <c r="J46" s="25" t="s">
        <v>61</v>
      </c>
      <c r="K46" s="25"/>
      <c r="L46" s="25"/>
      <c r="M46" s="25" t="s">
        <v>78</v>
      </c>
      <c r="N46" s="25"/>
      <c r="O46" s="25"/>
      <c r="P46" s="25"/>
      <c r="Q46" s="25"/>
      <c r="R46" s="25"/>
      <c r="S46" s="25"/>
      <c r="T46" s="25" t="s">
        <v>79</v>
      </c>
      <c r="U46" s="25"/>
      <c r="V46" s="25"/>
      <c r="W46" s="25"/>
      <c r="X46" s="25"/>
      <c r="Y46" s="25"/>
      <c r="Z46" s="25"/>
      <c r="AA46" s="25">
        <v>1</v>
      </c>
      <c r="AB46" s="25"/>
      <c r="AC46" s="22"/>
      <c r="AD46" s="2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1</v>
      </c>
      <c r="AM46" s="8">
        <v>7</v>
      </c>
      <c r="AN46" s="25" t="s">
        <v>83</v>
      </c>
      <c r="AO46" s="25"/>
      <c r="AP46" s="25"/>
      <c r="AQ46" s="25"/>
      <c r="AR46" s="25"/>
      <c r="AS46" s="25"/>
      <c r="AT46" s="34">
        <v>1</v>
      </c>
      <c r="AU46" s="34"/>
      <c r="AV46" s="25">
        <v>0</v>
      </c>
      <c r="AW46" s="25"/>
      <c r="AX46" s="25">
        <v>10</v>
      </c>
      <c r="AY46" s="25"/>
      <c r="AZ46" s="25">
        <v>0</v>
      </c>
      <c r="BA46" s="25"/>
      <c r="BB46" s="22"/>
      <c r="BC46" s="22"/>
      <c r="BD46" s="22"/>
      <c r="BE46" s="22"/>
    </row>
    <row r="47" spans="2:57" ht="12.75">
      <c r="B47" s="8">
        <v>8</v>
      </c>
      <c r="C47" s="50" t="s">
        <v>86</v>
      </c>
      <c r="D47" s="50"/>
      <c r="E47" s="50"/>
      <c r="F47" s="50"/>
      <c r="G47" s="50"/>
      <c r="H47" s="50"/>
      <c r="I47" s="50"/>
      <c r="J47" s="25" t="s">
        <v>84</v>
      </c>
      <c r="K47" s="25"/>
      <c r="L47" s="25"/>
      <c r="M47" s="25"/>
      <c r="N47" s="25"/>
      <c r="O47" s="25"/>
      <c r="P47" s="25"/>
      <c r="Q47" s="25"/>
      <c r="R47" s="25"/>
      <c r="S47" s="25"/>
      <c r="T47" s="25" t="s">
        <v>65</v>
      </c>
      <c r="U47" s="25"/>
      <c r="V47" s="25"/>
      <c r="W47" s="25"/>
      <c r="X47" s="25"/>
      <c r="Y47" s="25"/>
      <c r="Z47" s="25"/>
      <c r="AA47" s="25">
        <v>2</v>
      </c>
      <c r="AB47" s="25"/>
      <c r="AC47" s="22"/>
      <c r="AD47" s="2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2</v>
      </c>
      <c r="AM47" s="8">
        <v>8</v>
      </c>
      <c r="AN47" s="25"/>
      <c r="AO47" s="25"/>
      <c r="AP47" s="25"/>
      <c r="AQ47" s="25"/>
      <c r="AR47" s="25"/>
      <c r="AS47" s="25"/>
      <c r="AT47" s="34"/>
      <c r="AU47" s="34"/>
      <c r="AV47" s="25"/>
      <c r="AW47" s="25"/>
      <c r="AX47" s="25"/>
      <c r="AY47" s="25"/>
      <c r="AZ47" s="25"/>
      <c r="BA47" s="25"/>
      <c r="BB47" s="22"/>
      <c r="BC47" s="22"/>
      <c r="BD47" s="22"/>
      <c r="BE47" s="22"/>
    </row>
    <row r="48" spans="2:57" ht="12.75">
      <c r="B48" s="8">
        <v>9</v>
      </c>
      <c r="C48" s="50" t="s">
        <v>59</v>
      </c>
      <c r="D48" s="50"/>
      <c r="E48" s="50"/>
      <c r="F48" s="50"/>
      <c r="G48" s="50"/>
      <c r="H48" s="50"/>
      <c r="I48" s="50"/>
      <c r="J48" s="25" t="s">
        <v>62</v>
      </c>
      <c r="K48" s="25"/>
      <c r="L48" s="25"/>
      <c r="M48" s="25"/>
      <c r="N48" s="25"/>
      <c r="O48" s="25"/>
      <c r="P48" s="25"/>
      <c r="Q48" s="25"/>
      <c r="R48" s="25"/>
      <c r="S48" s="25"/>
      <c r="T48" s="25" t="s">
        <v>79</v>
      </c>
      <c r="U48" s="25"/>
      <c r="V48" s="25"/>
      <c r="W48" s="25"/>
      <c r="X48" s="25"/>
      <c r="Y48" s="25"/>
      <c r="Z48" s="25"/>
      <c r="AA48" s="25">
        <v>10</v>
      </c>
      <c r="AB48" s="25"/>
      <c r="AC48" s="22"/>
      <c r="AD48" s="2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10</v>
      </c>
      <c r="AM48" s="8">
        <v>9</v>
      </c>
      <c r="AN48" s="25"/>
      <c r="AO48" s="25"/>
      <c r="AP48" s="25"/>
      <c r="AQ48" s="25"/>
      <c r="AR48" s="25"/>
      <c r="AS48" s="25"/>
      <c r="AT48" s="34"/>
      <c r="AU48" s="34"/>
      <c r="AV48" s="25"/>
      <c r="AW48" s="25"/>
      <c r="AX48" s="25"/>
      <c r="AY48" s="25"/>
      <c r="AZ48" s="25"/>
      <c r="BA48" s="25"/>
      <c r="BB48" s="22"/>
      <c r="BC48" s="22"/>
      <c r="BD48" s="22"/>
      <c r="BE48" s="22"/>
    </row>
    <row r="49" spans="2:57" ht="12.75">
      <c r="B49" s="8">
        <v>10</v>
      </c>
      <c r="C49" s="50" t="s">
        <v>52</v>
      </c>
      <c r="D49" s="50"/>
      <c r="E49" s="50"/>
      <c r="F49" s="50"/>
      <c r="G49" s="50"/>
      <c r="H49" s="50"/>
      <c r="I49" s="50"/>
      <c r="J49" s="25" t="s">
        <v>64</v>
      </c>
      <c r="K49" s="25"/>
      <c r="L49" s="25"/>
      <c r="M49" s="25"/>
      <c r="N49" s="25"/>
      <c r="O49" s="25"/>
      <c r="P49" s="25"/>
      <c r="Q49" s="25"/>
      <c r="R49" s="25"/>
      <c r="S49" s="25"/>
      <c r="T49" s="25" t="s">
        <v>65</v>
      </c>
      <c r="U49" s="25"/>
      <c r="V49" s="25"/>
      <c r="W49" s="25"/>
      <c r="X49" s="25"/>
      <c r="Y49" s="25"/>
      <c r="Z49" s="25"/>
      <c r="AA49" s="25">
        <v>10</v>
      </c>
      <c r="AB49" s="25"/>
      <c r="AC49" s="22"/>
      <c r="AD49" s="2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10</v>
      </c>
      <c r="AM49" s="8">
        <v>10</v>
      </c>
      <c r="AN49" s="25"/>
      <c r="AO49" s="25"/>
      <c r="AP49" s="25"/>
      <c r="AQ49" s="25"/>
      <c r="AR49" s="25"/>
      <c r="AS49" s="25"/>
      <c r="AT49" s="34"/>
      <c r="AU49" s="34"/>
      <c r="AV49" s="25"/>
      <c r="AW49" s="25"/>
      <c r="AX49" s="25"/>
      <c r="AY49" s="25"/>
      <c r="AZ49" s="25"/>
      <c r="BA49" s="25"/>
      <c r="BB49" s="22"/>
      <c r="BC49" s="22"/>
      <c r="BD49" s="22"/>
      <c r="BE49" s="22"/>
    </row>
    <row r="50" spans="2:57" ht="12.75">
      <c r="B50" s="8">
        <v>11</v>
      </c>
      <c r="C50" s="50" t="s">
        <v>60</v>
      </c>
      <c r="D50" s="50"/>
      <c r="E50" s="50"/>
      <c r="F50" s="50"/>
      <c r="G50" s="50"/>
      <c r="H50" s="50"/>
      <c r="I50" s="50"/>
      <c r="J50" s="25" t="s">
        <v>61</v>
      </c>
      <c r="K50" s="25"/>
      <c r="L50" s="25"/>
      <c r="M50" s="25" t="s">
        <v>76</v>
      </c>
      <c r="N50" s="25"/>
      <c r="O50" s="25"/>
      <c r="P50" s="25"/>
      <c r="Q50" s="25"/>
      <c r="R50" s="25"/>
      <c r="S50" s="25"/>
      <c r="T50" s="25" t="s">
        <v>76</v>
      </c>
      <c r="U50" s="35"/>
      <c r="V50" s="35"/>
      <c r="W50" s="35"/>
      <c r="X50" s="25"/>
      <c r="Y50" s="25"/>
      <c r="Z50" s="25"/>
      <c r="AA50" s="25">
        <v>0</v>
      </c>
      <c r="AB50" s="25"/>
      <c r="AC50" s="22"/>
      <c r="AD50" s="2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25"/>
      <c r="AO50" s="25"/>
      <c r="AP50" s="25"/>
      <c r="AQ50" s="25"/>
      <c r="AR50" s="25"/>
      <c r="AS50" s="25"/>
      <c r="AT50" s="34"/>
      <c r="AU50" s="34"/>
      <c r="AV50" s="25"/>
      <c r="AW50" s="25"/>
      <c r="AX50" s="25"/>
      <c r="AY50" s="25"/>
      <c r="AZ50" s="25"/>
      <c r="BA50" s="25"/>
      <c r="BB50" s="22"/>
      <c r="BC50" s="22"/>
      <c r="BD50" s="22"/>
      <c r="BE50" s="22"/>
    </row>
    <row r="51" spans="21:57" ht="12.75">
      <c r="U51" s="51" t="s">
        <v>35</v>
      </c>
      <c r="V51" s="52"/>
      <c r="W51" s="53"/>
      <c r="X51" s="41" t="s">
        <v>22</v>
      </c>
      <c r="Y51" s="32"/>
      <c r="Z51" s="32"/>
      <c r="AA51" s="25">
        <v>0</v>
      </c>
      <c r="AB51" s="25"/>
      <c r="AC51" s="23">
        <f>AC40+AC41+AC42+AC43+AC44+AC45+AC46+AC47+AC48+AC49+AC50</f>
        <v>0</v>
      </c>
      <c r="AD51" s="23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2" t="s">
        <v>36</v>
      </c>
      <c r="AR51" s="32"/>
      <c r="AS51" s="32"/>
      <c r="AT51" s="33">
        <f>AT40+AT41+AT42+AT43+AT44+AT45+AT46+AT47+AT48+AT49+AT50</f>
        <v>37.3</v>
      </c>
      <c r="AU51" s="33"/>
      <c r="AV51" s="32">
        <f>AV40+AV41+AV42+AV43+AV44+AV45+AV46+AV47+AV48+AV49+AV50</f>
        <v>1</v>
      </c>
      <c r="AW51" s="32"/>
      <c r="AX51" s="32">
        <f>AX40+AX41+AX42+AX43+AX44+AX45+AX46+AX47+AX48+AX49+AX50</f>
        <v>180</v>
      </c>
      <c r="AY51" s="32"/>
      <c r="AZ51" s="32">
        <f>AZ40+AZ41+AZ42+AZ43+AZ44+AZ45+AZ46+AZ47+AZ48+AZ49+AZ50</f>
        <v>9</v>
      </c>
      <c r="BA51" s="32"/>
      <c r="BB51" s="23">
        <f>BB40+BB41+BB42+BB43+BB44+BB45+BB46+BB47+BB48+BB49+BB50</f>
        <v>0</v>
      </c>
      <c r="BC51" s="23"/>
      <c r="BD51" s="23">
        <f>BD40+BD41+BD42+BD43+BD44+BD45+BD46+BD47+BD48+BD49+BD50</f>
        <v>0</v>
      </c>
      <c r="BE51" s="23"/>
    </row>
    <row r="52" spans="2:54" ht="12.75">
      <c r="B52" s="57" t="s">
        <v>28</v>
      </c>
      <c r="C52" s="57"/>
      <c r="D52" s="57"/>
      <c r="E52" s="57"/>
      <c r="F52" s="57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54"/>
      <c r="V52" s="55"/>
      <c r="W52" s="56"/>
      <c r="X52" s="41" t="s">
        <v>34</v>
      </c>
      <c r="Y52" s="32"/>
      <c r="Z52" s="32"/>
      <c r="AA52" s="25">
        <v>2</v>
      </c>
      <c r="AB52" s="25"/>
      <c r="AQ52" s="32" t="s">
        <v>37</v>
      </c>
      <c r="AR52" s="32"/>
      <c r="AS52" s="32"/>
      <c r="AT52" s="36">
        <f>(AT51-ABS(AT51-TRUNC(AT51)))*6+(ABS(AT51-TRUNC(AT51))*10)</f>
        <v>224.99999999999997</v>
      </c>
      <c r="AU52" s="37"/>
      <c r="AX52" s="32">
        <f>AA51</f>
        <v>0</v>
      </c>
      <c r="AY52" s="32"/>
      <c r="AZ52" s="32" t="s">
        <v>22</v>
      </c>
      <c r="BA52" s="32"/>
      <c r="BB52" s="32"/>
    </row>
    <row r="53" spans="2:54" ht="12.75">
      <c r="B53" s="57" t="s">
        <v>38</v>
      </c>
      <c r="C53" s="57"/>
      <c r="D53" s="57"/>
      <c r="E53" s="57"/>
      <c r="F53" s="57"/>
      <c r="G53" s="3">
        <v>1</v>
      </c>
      <c r="H53" s="3">
        <v>2</v>
      </c>
      <c r="I53" s="3">
        <v>3</v>
      </c>
      <c r="J53" s="3">
        <v>4</v>
      </c>
      <c r="K53" s="3">
        <v>6</v>
      </c>
      <c r="L53" s="3">
        <v>7</v>
      </c>
      <c r="M53" s="3">
        <v>8</v>
      </c>
      <c r="N53" s="3">
        <v>9</v>
      </c>
      <c r="O53" s="3">
        <v>5</v>
      </c>
      <c r="P53" s="3">
        <v>11</v>
      </c>
      <c r="U53" s="43">
        <f>AA51+AA52+AA53+AA54+AA55</f>
        <v>10</v>
      </c>
      <c r="V53" s="44"/>
      <c r="W53" s="45"/>
      <c r="X53" s="41" t="s">
        <v>21</v>
      </c>
      <c r="Y53" s="32"/>
      <c r="Z53" s="32"/>
      <c r="AA53" s="25">
        <v>8</v>
      </c>
      <c r="AB53" s="25"/>
      <c r="AE53" s="58" t="s">
        <v>24</v>
      </c>
      <c r="AF53" s="58"/>
      <c r="AG53" s="58"/>
      <c r="AH53" s="58"/>
      <c r="AI53" s="58"/>
      <c r="AJ53" s="58"/>
      <c r="AK53" s="58"/>
      <c r="AL53" s="58"/>
      <c r="AM53" s="58"/>
      <c r="AN53" s="58"/>
      <c r="AX53" s="32">
        <f>AA52</f>
        <v>2</v>
      </c>
      <c r="AY53" s="32"/>
      <c r="AZ53" s="32" t="s">
        <v>34</v>
      </c>
      <c r="BA53" s="32"/>
      <c r="BB53" s="32"/>
    </row>
    <row r="54" spans="2:54" ht="12.75">
      <c r="B54" s="57" t="s">
        <v>29</v>
      </c>
      <c r="C54" s="57"/>
      <c r="D54" s="57"/>
      <c r="E54" s="57"/>
      <c r="F54" s="57"/>
      <c r="G54" s="3">
        <v>50</v>
      </c>
      <c r="H54" s="3">
        <v>68</v>
      </c>
      <c r="I54" s="3">
        <v>73</v>
      </c>
      <c r="J54" s="3">
        <v>111</v>
      </c>
      <c r="K54" s="3">
        <v>112</v>
      </c>
      <c r="L54" s="3">
        <v>115</v>
      </c>
      <c r="M54" s="3">
        <v>125</v>
      </c>
      <c r="N54" s="3">
        <v>144</v>
      </c>
      <c r="O54" s="3">
        <v>182</v>
      </c>
      <c r="P54" s="3">
        <v>182</v>
      </c>
      <c r="U54" s="46"/>
      <c r="V54" s="47"/>
      <c r="W54" s="48"/>
      <c r="X54" s="41" t="s">
        <v>33</v>
      </c>
      <c r="Y54" s="32"/>
      <c r="Z54" s="32"/>
      <c r="AA54" s="25"/>
      <c r="AB54" s="25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39">
        <f>AA55</f>
        <v>0</v>
      </c>
      <c r="AY54" s="41"/>
      <c r="AZ54" s="39" t="s">
        <v>46</v>
      </c>
      <c r="BA54" s="40"/>
      <c r="BB54" s="41"/>
    </row>
    <row r="55" spans="2:54" ht="12.75">
      <c r="B55" s="57" t="s">
        <v>30</v>
      </c>
      <c r="C55" s="57"/>
      <c r="D55" s="57"/>
      <c r="E55" s="57"/>
      <c r="F55" s="57"/>
      <c r="G55" s="10">
        <f>IF(G54&gt;0,G54,0)</f>
        <v>50</v>
      </c>
      <c r="H55" s="10">
        <f aca="true" t="shared" si="7" ref="H55:P55">IF(H54-G54&gt;0,H54-G54,0)</f>
        <v>18</v>
      </c>
      <c r="I55" s="10">
        <f t="shared" si="7"/>
        <v>5</v>
      </c>
      <c r="J55" s="10">
        <f t="shared" si="7"/>
        <v>38</v>
      </c>
      <c r="K55" s="10">
        <f t="shared" si="7"/>
        <v>1</v>
      </c>
      <c r="L55" s="10">
        <f t="shared" si="7"/>
        <v>3</v>
      </c>
      <c r="M55" s="10">
        <f t="shared" si="7"/>
        <v>10</v>
      </c>
      <c r="N55" s="10">
        <f t="shared" si="7"/>
        <v>19</v>
      </c>
      <c r="O55" s="10">
        <f t="shared" si="7"/>
        <v>38</v>
      </c>
      <c r="P55" s="10">
        <f t="shared" si="7"/>
        <v>0</v>
      </c>
      <c r="X55" s="39" t="s">
        <v>45</v>
      </c>
      <c r="Y55" s="40"/>
      <c r="Z55" s="41"/>
      <c r="AA55" s="66"/>
      <c r="AB55" s="67"/>
      <c r="AE55" s="42" t="s">
        <v>25</v>
      </c>
      <c r="AF55" s="42"/>
      <c r="AG55" s="42"/>
      <c r="AH55" s="42"/>
      <c r="AI55" s="42" t="s">
        <v>26</v>
      </c>
      <c r="AJ55" s="42"/>
      <c r="AK55" s="42"/>
      <c r="AL55" s="42" t="s">
        <v>27</v>
      </c>
      <c r="AM55" s="42"/>
      <c r="AN55" s="42"/>
      <c r="AU55" s="4"/>
      <c r="AX55" s="38">
        <f>AX51+AX52+AX53+AX54</f>
        <v>182</v>
      </c>
      <c r="AY55" s="38"/>
      <c r="AZ55" s="32" t="s">
        <v>23</v>
      </c>
      <c r="BA55" s="32"/>
      <c r="BB55" s="32"/>
    </row>
    <row r="56" spans="24:40" ht="12.75">
      <c r="X56" s="32" t="s">
        <v>23</v>
      </c>
      <c r="Y56" s="32"/>
      <c r="Z56" s="32"/>
      <c r="AA56" s="38">
        <f>AA40+AA41+AA42+AA43+AA44+AA45+AA46+AA47+AA48+AA49+AA50+AA51+AA52+AA53+AA54+AA55</f>
        <v>182</v>
      </c>
      <c r="AB56" s="38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31:40" ht="12.75"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31:40" ht="12.75"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ht="13.5" thickBot="1"/>
    <row r="60" spans="1:57" ht="16.5" thickBot="1">
      <c r="A60" s="11"/>
      <c r="B60" s="62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4"/>
    </row>
    <row r="62" spans="1:57" ht="15.75">
      <c r="A62" s="65" t="s">
        <v>31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 t="s">
        <v>32</v>
      </c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4" spans="5:53" ht="12.75">
      <c r="E64" s="23" t="s">
        <v>40</v>
      </c>
      <c r="F64" s="23"/>
      <c r="G64" s="23"/>
      <c r="H64" s="23" t="s">
        <v>15</v>
      </c>
      <c r="I64" s="23"/>
      <c r="J64" s="23"/>
      <c r="K64" s="23" t="s">
        <v>41</v>
      </c>
      <c r="L64" s="23"/>
      <c r="M64" s="23"/>
      <c r="P64" s="23" t="s">
        <v>40</v>
      </c>
      <c r="Q64" s="23"/>
      <c r="R64" s="23"/>
      <c r="S64" s="23" t="s">
        <v>15</v>
      </c>
      <c r="T64" s="23"/>
      <c r="U64" s="23"/>
      <c r="V64" s="23" t="s">
        <v>41</v>
      </c>
      <c r="W64" s="23"/>
      <c r="X64" s="23"/>
      <c r="AH64" s="23" t="s">
        <v>40</v>
      </c>
      <c r="AI64" s="23"/>
      <c r="AJ64" s="23"/>
      <c r="AK64" s="23" t="s">
        <v>15</v>
      </c>
      <c r="AL64" s="23"/>
      <c r="AM64" s="23"/>
      <c r="AN64" s="23" t="s">
        <v>41</v>
      </c>
      <c r="AO64" s="23"/>
      <c r="AP64" s="23"/>
      <c r="AS64" s="23" t="s">
        <v>40</v>
      </c>
      <c r="AT64" s="23"/>
      <c r="AU64" s="23"/>
      <c r="AV64" s="23" t="s">
        <v>15</v>
      </c>
      <c r="AW64" s="23"/>
      <c r="AX64" s="23"/>
      <c r="AY64" s="23" t="s">
        <v>41</v>
      </c>
      <c r="AZ64" s="23"/>
      <c r="BA64" s="23"/>
    </row>
    <row r="65" spans="5:53" ht="12.75">
      <c r="E65" s="23">
        <v>1</v>
      </c>
      <c r="F65" s="23"/>
      <c r="G65" s="23"/>
      <c r="H65" s="22">
        <v>5</v>
      </c>
      <c r="I65" s="22"/>
      <c r="J65" s="22"/>
      <c r="K65" s="24"/>
      <c r="L65" s="22"/>
      <c r="M65" s="22"/>
      <c r="P65" s="23">
        <v>21</v>
      </c>
      <c r="Q65" s="23"/>
      <c r="R65" s="23"/>
      <c r="S65" s="22">
        <v>126</v>
      </c>
      <c r="T65" s="22"/>
      <c r="U65" s="22"/>
      <c r="V65" s="22"/>
      <c r="W65" s="22"/>
      <c r="X65" s="22"/>
      <c r="AH65" s="23">
        <v>1</v>
      </c>
      <c r="AI65" s="23"/>
      <c r="AJ65" s="23"/>
      <c r="AK65" s="22">
        <v>4</v>
      </c>
      <c r="AL65" s="22"/>
      <c r="AM65" s="22"/>
      <c r="AN65" s="22"/>
      <c r="AO65" s="22"/>
      <c r="AP65" s="22"/>
      <c r="AS65" s="23">
        <v>21</v>
      </c>
      <c r="AT65" s="23"/>
      <c r="AU65" s="23"/>
      <c r="AV65" s="22">
        <v>104</v>
      </c>
      <c r="AW65" s="22"/>
      <c r="AX65" s="22"/>
      <c r="AY65" s="22"/>
      <c r="AZ65" s="22"/>
      <c r="BA65" s="22"/>
    </row>
    <row r="66" spans="5:53" ht="12.75">
      <c r="E66" s="23">
        <v>2</v>
      </c>
      <c r="F66" s="23"/>
      <c r="G66" s="23"/>
      <c r="H66" s="22">
        <v>11</v>
      </c>
      <c r="I66" s="22"/>
      <c r="J66" s="22"/>
      <c r="K66" s="22"/>
      <c r="L66" s="22"/>
      <c r="M66" s="22"/>
      <c r="P66" s="23">
        <v>22</v>
      </c>
      <c r="Q66" s="23"/>
      <c r="R66" s="23"/>
      <c r="S66" s="22">
        <v>134</v>
      </c>
      <c r="T66" s="22"/>
      <c r="U66" s="22"/>
      <c r="V66" s="22"/>
      <c r="W66" s="22"/>
      <c r="X66" s="22"/>
      <c r="AH66" s="23">
        <v>2</v>
      </c>
      <c r="AI66" s="23"/>
      <c r="AJ66" s="23"/>
      <c r="AK66" s="22">
        <v>10</v>
      </c>
      <c r="AL66" s="22"/>
      <c r="AM66" s="22"/>
      <c r="AN66" s="22"/>
      <c r="AO66" s="22"/>
      <c r="AP66" s="22"/>
      <c r="AS66" s="23">
        <v>22</v>
      </c>
      <c r="AT66" s="23"/>
      <c r="AU66" s="23"/>
      <c r="AV66" s="22">
        <v>111</v>
      </c>
      <c r="AW66" s="22"/>
      <c r="AX66" s="22"/>
      <c r="AY66" s="22"/>
      <c r="AZ66" s="22"/>
      <c r="BA66" s="22"/>
    </row>
    <row r="67" spans="5:53" ht="12.75">
      <c r="E67" s="23">
        <v>3</v>
      </c>
      <c r="F67" s="23"/>
      <c r="G67" s="23"/>
      <c r="H67" s="22">
        <v>12</v>
      </c>
      <c r="I67" s="22"/>
      <c r="J67" s="22"/>
      <c r="K67" s="22"/>
      <c r="L67" s="22"/>
      <c r="M67" s="22"/>
      <c r="P67" s="23">
        <v>23</v>
      </c>
      <c r="Q67" s="23"/>
      <c r="R67" s="23"/>
      <c r="S67" s="22">
        <v>154</v>
      </c>
      <c r="T67" s="22"/>
      <c r="U67" s="22"/>
      <c r="V67" s="22"/>
      <c r="W67" s="22"/>
      <c r="X67" s="22"/>
      <c r="AH67" s="23">
        <v>3</v>
      </c>
      <c r="AI67" s="23"/>
      <c r="AJ67" s="23"/>
      <c r="AK67" s="22">
        <v>15</v>
      </c>
      <c r="AL67" s="22"/>
      <c r="AM67" s="22"/>
      <c r="AN67" s="22"/>
      <c r="AO67" s="22"/>
      <c r="AP67" s="22"/>
      <c r="AS67" s="23">
        <v>23</v>
      </c>
      <c r="AT67" s="23"/>
      <c r="AU67" s="23"/>
      <c r="AV67" s="22">
        <v>112</v>
      </c>
      <c r="AW67" s="22"/>
      <c r="AX67" s="22"/>
      <c r="AY67" s="22">
        <v>4</v>
      </c>
      <c r="AZ67" s="22"/>
      <c r="BA67" s="22"/>
    </row>
    <row r="68" spans="5:53" ht="12.75">
      <c r="E68" s="23">
        <v>4</v>
      </c>
      <c r="F68" s="23"/>
      <c r="G68" s="23"/>
      <c r="H68" s="22">
        <v>13</v>
      </c>
      <c r="I68" s="22"/>
      <c r="J68" s="22"/>
      <c r="K68" s="22"/>
      <c r="L68" s="22"/>
      <c r="M68" s="22"/>
      <c r="P68" s="23">
        <v>24</v>
      </c>
      <c r="Q68" s="23"/>
      <c r="R68" s="23"/>
      <c r="S68" s="22">
        <v>163</v>
      </c>
      <c r="T68" s="22"/>
      <c r="U68" s="22"/>
      <c r="V68" s="22"/>
      <c r="W68" s="22"/>
      <c r="X68" s="22"/>
      <c r="AH68" s="23">
        <v>4</v>
      </c>
      <c r="AI68" s="23"/>
      <c r="AJ68" s="23"/>
      <c r="AK68" s="22">
        <v>16</v>
      </c>
      <c r="AL68" s="22"/>
      <c r="AM68" s="22"/>
      <c r="AN68" s="22"/>
      <c r="AO68" s="22"/>
      <c r="AP68" s="22"/>
      <c r="AS68" s="23">
        <v>24</v>
      </c>
      <c r="AT68" s="23"/>
      <c r="AU68" s="23"/>
      <c r="AV68" s="22">
        <v>114</v>
      </c>
      <c r="AW68" s="22"/>
      <c r="AX68" s="22"/>
      <c r="AY68" s="22">
        <v>5</v>
      </c>
      <c r="AZ68" s="22"/>
      <c r="BA68" s="22"/>
    </row>
    <row r="69" spans="5:53" ht="12.75">
      <c r="E69" s="23">
        <v>5</v>
      </c>
      <c r="F69" s="23"/>
      <c r="G69" s="23"/>
      <c r="H69" s="22">
        <v>18</v>
      </c>
      <c r="I69" s="22"/>
      <c r="J69" s="22"/>
      <c r="K69" s="22"/>
      <c r="L69" s="22"/>
      <c r="M69" s="22"/>
      <c r="P69" s="23">
        <v>25</v>
      </c>
      <c r="Q69" s="23"/>
      <c r="R69" s="23"/>
      <c r="S69" s="22">
        <v>171</v>
      </c>
      <c r="T69" s="22"/>
      <c r="U69" s="22"/>
      <c r="V69" s="22"/>
      <c r="W69" s="22"/>
      <c r="X69" s="22"/>
      <c r="AH69" s="23">
        <v>5</v>
      </c>
      <c r="AI69" s="23"/>
      <c r="AJ69" s="23"/>
      <c r="AK69" s="22">
        <v>23</v>
      </c>
      <c r="AL69" s="22"/>
      <c r="AM69" s="22"/>
      <c r="AN69" s="22"/>
      <c r="AO69" s="22"/>
      <c r="AP69" s="22"/>
      <c r="AS69" s="23">
        <v>25</v>
      </c>
      <c r="AT69" s="23"/>
      <c r="AU69" s="23"/>
      <c r="AV69" s="22">
        <v>115</v>
      </c>
      <c r="AW69" s="22"/>
      <c r="AX69" s="22"/>
      <c r="AY69" s="22">
        <v>6</v>
      </c>
      <c r="AZ69" s="22"/>
      <c r="BA69" s="22"/>
    </row>
    <row r="70" spans="5:53" ht="12.75">
      <c r="E70" s="23">
        <v>6</v>
      </c>
      <c r="F70" s="23"/>
      <c r="G70" s="23"/>
      <c r="H70" s="22">
        <v>22</v>
      </c>
      <c r="I70" s="22"/>
      <c r="J70" s="22"/>
      <c r="K70" s="22"/>
      <c r="L70" s="22"/>
      <c r="M70" s="22"/>
      <c r="P70" s="23">
        <v>26</v>
      </c>
      <c r="Q70" s="23"/>
      <c r="R70" s="23"/>
      <c r="S70" s="22">
        <v>175</v>
      </c>
      <c r="T70" s="22"/>
      <c r="U70" s="22"/>
      <c r="V70" s="22"/>
      <c r="W70" s="22"/>
      <c r="X70" s="22"/>
      <c r="AH70" s="23">
        <v>6</v>
      </c>
      <c r="AI70" s="23"/>
      <c r="AJ70" s="23"/>
      <c r="AK70" s="22">
        <v>25</v>
      </c>
      <c r="AL70" s="22"/>
      <c r="AM70" s="22"/>
      <c r="AN70" s="22"/>
      <c r="AO70" s="22"/>
      <c r="AP70" s="22"/>
      <c r="AS70" s="23">
        <v>26</v>
      </c>
      <c r="AT70" s="23"/>
      <c r="AU70" s="23"/>
      <c r="AV70" s="22">
        <v>118</v>
      </c>
      <c r="AW70" s="22"/>
      <c r="AX70" s="22"/>
      <c r="AY70" s="22"/>
      <c r="AZ70" s="22"/>
      <c r="BA70" s="22"/>
    </row>
    <row r="71" spans="5:53" ht="12.75">
      <c r="E71" s="23">
        <v>7</v>
      </c>
      <c r="F71" s="23"/>
      <c r="G71" s="23"/>
      <c r="H71" s="22">
        <v>36</v>
      </c>
      <c r="I71" s="22"/>
      <c r="J71" s="22"/>
      <c r="K71" s="22"/>
      <c r="L71" s="22"/>
      <c r="M71" s="22"/>
      <c r="P71" s="23">
        <v>27</v>
      </c>
      <c r="Q71" s="23"/>
      <c r="R71" s="23"/>
      <c r="S71" s="22">
        <v>185</v>
      </c>
      <c r="T71" s="22"/>
      <c r="U71" s="22"/>
      <c r="V71" s="22"/>
      <c r="W71" s="22"/>
      <c r="X71" s="22"/>
      <c r="AH71" s="23">
        <v>7</v>
      </c>
      <c r="AI71" s="23"/>
      <c r="AJ71" s="23"/>
      <c r="AK71" s="22">
        <v>31</v>
      </c>
      <c r="AL71" s="22"/>
      <c r="AM71" s="22"/>
      <c r="AN71" s="22"/>
      <c r="AO71" s="22"/>
      <c r="AP71" s="22"/>
      <c r="AS71" s="23">
        <v>27</v>
      </c>
      <c r="AT71" s="23"/>
      <c r="AU71" s="23"/>
      <c r="AV71" s="22">
        <v>124</v>
      </c>
      <c r="AW71" s="22"/>
      <c r="AX71" s="22"/>
      <c r="AY71" s="22"/>
      <c r="AZ71" s="22"/>
      <c r="BA71" s="22"/>
    </row>
    <row r="72" spans="5:53" ht="12.75">
      <c r="E72" s="23">
        <v>8</v>
      </c>
      <c r="F72" s="23"/>
      <c r="G72" s="23"/>
      <c r="H72" s="22">
        <v>43</v>
      </c>
      <c r="I72" s="22"/>
      <c r="J72" s="22"/>
      <c r="K72" s="22"/>
      <c r="L72" s="22"/>
      <c r="M72" s="22"/>
      <c r="P72" s="23">
        <v>28</v>
      </c>
      <c r="Q72" s="23"/>
      <c r="R72" s="23"/>
      <c r="S72" s="22">
        <v>190</v>
      </c>
      <c r="T72" s="22"/>
      <c r="U72" s="22"/>
      <c r="V72" s="22"/>
      <c r="W72" s="22"/>
      <c r="X72" s="22"/>
      <c r="AH72" s="23">
        <v>8</v>
      </c>
      <c r="AI72" s="23"/>
      <c r="AJ72" s="23"/>
      <c r="AK72" s="22">
        <v>47</v>
      </c>
      <c r="AL72" s="22"/>
      <c r="AM72" s="22"/>
      <c r="AN72" s="22"/>
      <c r="AO72" s="22"/>
      <c r="AP72" s="22"/>
      <c r="AS72" s="23">
        <v>28</v>
      </c>
      <c r="AT72" s="23"/>
      <c r="AU72" s="23"/>
      <c r="AV72" s="22">
        <v>127</v>
      </c>
      <c r="AW72" s="22"/>
      <c r="AX72" s="22"/>
      <c r="AY72" s="22">
        <v>7</v>
      </c>
      <c r="AZ72" s="22"/>
      <c r="BA72" s="22"/>
    </row>
    <row r="73" spans="5:53" ht="12.75">
      <c r="E73" s="23">
        <v>9</v>
      </c>
      <c r="F73" s="23"/>
      <c r="G73" s="23"/>
      <c r="H73" s="22">
        <v>52</v>
      </c>
      <c r="I73" s="22"/>
      <c r="J73" s="22"/>
      <c r="K73" s="22"/>
      <c r="L73" s="22"/>
      <c r="M73" s="22"/>
      <c r="P73" s="23">
        <v>29</v>
      </c>
      <c r="Q73" s="23"/>
      <c r="R73" s="23"/>
      <c r="S73" s="22">
        <v>192</v>
      </c>
      <c r="T73" s="22"/>
      <c r="U73" s="22"/>
      <c r="V73" s="22">
        <v>3</v>
      </c>
      <c r="W73" s="22"/>
      <c r="X73" s="22"/>
      <c r="AH73" s="23">
        <v>9</v>
      </c>
      <c r="AI73" s="23"/>
      <c r="AJ73" s="23"/>
      <c r="AK73" s="22">
        <v>50</v>
      </c>
      <c r="AL73" s="22"/>
      <c r="AM73" s="22"/>
      <c r="AN73" s="22"/>
      <c r="AO73" s="22"/>
      <c r="AP73" s="22"/>
      <c r="AS73" s="23">
        <v>29</v>
      </c>
      <c r="AT73" s="23"/>
      <c r="AU73" s="23"/>
      <c r="AV73" s="22">
        <v>133</v>
      </c>
      <c r="AW73" s="22"/>
      <c r="AX73" s="22"/>
      <c r="AY73" s="22"/>
      <c r="AZ73" s="22"/>
      <c r="BA73" s="22"/>
    </row>
    <row r="74" spans="5:53" ht="12.75">
      <c r="E74" s="23">
        <v>10</v>
      </c>
      <c r="F74" s="23"/>
      <c r="G74" s="23"/>
      <c r="H74" s="22">
        <v>55</v>
      </c>
      <c r="I74" s="22"/>
      <c r="J74" s="22"/>
      <c r="K74" s="22"/>
      <c r="L74" s="22"/>
      <c r="M74" s="22"/>
      <c r="P74" s="23">
        <v>30</v>
      </c>
      <c r="Q74" s="23"/>
      <c r="R74" s="23"/>
      <c r="S74" s="22">
        <v>197</v>
      </c>
      <c r="T74" s="22"/>
      <c r="U74" s="22"/>
      <c r="V74" s="22"/>
      <c r="W74" s="22"/>
      <c r="X74" s="22"/>
      <c r="AH74" s="23">
        <v>10</v>
      </c>
      <c r="AI74" s="23"/>
      <c r="AJ74" s="23"/>
      <c r="AK74" s="22">
        <v>51</v>
      </c>
      <c r="AL74" s="22"/>
      <c r="AM74" s="22"/>
      <c r="AN74" s="22">
        <v>1</v>
      </c>
      <c r="AO74" s="22"/>
      <c r="AP74" s="22"/>
      <c r="AS74" s="23">
        <v>30</v>
      </c>
      <c r="AT74" s="23"/>
      <c r="AU74" s="23"/>
      <c r="AV74" s="22">
        <v>138</v>
      </c>
      <c r="AW74" s="22"/>
      <c r="AX74" s="22"/>
      <c r="AY74" s="22"/>
      <c r="AZ74" s="22"/>
      <c r="BA74" s="22"/>
    </row>
    <row r="75" spans="5:53" ht="12.75">
      <c r="E75" s="23">
        <v>11</v>
      </c>
      <c r="F75" s="23"/>
      <c r="G75" s="23"/>
      <c r="H75" s="22">
        <v>60</v>
      </c>
      <c r="I75" s="22"/>
      <c r="J75" s="22"/>
      <c r="K75" s="22"/>
      <c r="L75" s="22"/>
      <c r="M75" s="22"/>
      <c r="P75" s="23">
        <v>31</v>
      </c>
      <c r="Q75" s="23"/>
      <c r="R75" s="23"/>
      <c r="S75" s="22">
        <v>209</v>
      </c>
      <c r="T75" s="22"/>
      <c r="U75" s="22"/>
      <c r="V75" s="22"/>
      <c r="W75" s="22"/>
      <c r="X75" s="22"/>
      <c r="AH75" s="23">
        <v>11</v>
      </c>
      <c r="AI75" s="23"/>
      <c r="AJ75" s="23"/>
      <c r="AK75" s="22">
        <v>52</v>
      </c>
      <c r="AL75" s="22"/>
      <c r="AM75" s="22"/>
      <c r="AN75" s="22"/>
      <c r="AO75" s="22"/>
      <c r="AP75" s="22"/>
      <c r="AS75" s="23">
        <v>31</v>
      </c>
      <c r="AT75" s="23"/>
      <c r="AU75" s="23"/>
      <c r="AV75" s="22">
        <v>145</v>
      </c>
      <c r="AW75" s="22"/>
      <c r="AX75" s="22"/>
      <c r="AY75" s="22">
        <v>8</v>
      </c>
      <c r="AZ75" s="22"/>
      <c r="BA75" s="22"/>
    </row>
    <row r="76" spans="5:53" ht="12.75">
      <c r="E76" s="23">
        <v>12</v>
      </c>
      <c r="F76" s="23"/>
      <c r="G76" s="23"/>
      <c r="H76" s="22">
        <v>65</v>
      </c>
      <c r="I76" s="22"/>
      <c r="J76" s="22"/>
      <c r="K76" s="22"/>
      <c r="L76" s="22"/>
      <c r="M76" s="22"/>
      <c r="P76" s="23">
        <v>32</v>
      </c>
      <c r="Q76" s="23"/>
      <c r="R76" s="23"/>
      <c r="S76" s="22">
        <v>213</v>
      </c>
      <c r="T76" s="22"/>
      <c r="U76" s="22"/>
      <c r="V76" s="22">
        <v>4</v>
      </c>
      <c r="W76" s="22"/>
      <c r="X76" s="22"/>
      <c r="AH76" s="23">
        <v>12</v>
      </c>
      <c r="AI76" s="23"/>
      <c r="AJ76" s="23"/>
      <c r="AK76" s="22">
        <v>58</v>
      </c>
      <c r="AL76" s="22"/>
      <c r="AM76" s="22"/>
      <c r="AN76" s="22"/>
      <c r="AO76" s="22"/>
      <c r="AP76" s="22"/>
      <c r="AS76" s="23">
        <v>32</v>
      </c>
      <c r="AT76" s="23"/>
      <c r="AU76" s="23"/>
      <c r="AV76" s="22">
        <v>149</v>
      </c>
      <c r="AW76" s="22"/>
      <c r="AX76" s="22"/>
      <c r="AY76" s="22"/>
      <c r="AZ76" s="22"/>
      <c r="BA76" s="22"/>
    </row>
    <row r="77" spans="5:53" ht="12.75">
      <c r="E77" s="23">
        <v>13</v>
      </c>
      <c r="F77" s="23"/>
      <c r="G77" s="23"/>
      <c r="H77" s="22">
        <v>75</v>
      </c>
      <c r="I77" s="22"/>
      <c r="J77" s="22"/>
      <c r="K77" s="22"/>
      <c r="L77" s="22"/>
      <c r="M77" s="22"/>
      <c r="P77" s="23">
        <v>33</v>
      </c>
      <c r="Q77" s="23"/>
      <c r="R77" s="23"/>
      <c r="S77" s="22">
        <v>222</v>
      </c>
      <c r="T77" s="22"/>
      <c r="U77" s="22"/>
      <c r="V77" s="22">
        <v>5</v>
      </c>
      <c r="W77" s="22"/>
      <c r="X77" s="22"/>
      <c r="AH77" s="23">
        <v>13</v>
      </c>
      <c r="AI77" s="23"/>
      <c r="AJ77" s="23"/>
      <c r="AK77" s="22">
        <v>69</v>
      </c>
      <c r="AL77" s="22"/>
      <c r="AM77" s="22"/>
      <c r="AN77" s="22">
        <v>2</v>
      </c>
      <c r="AO77" s="22"/>
      <c r="AP77" s="22"/>
      <c r="AS77" s="23">
        <v>33</v>
      </c>
      <c r="AT77" s="23"/>
      <c r="AU77" s="23"/>
      <c r="AV77" s="22">
        <v>158</v>
      </c>
      <c r="AW77" s="22"/>
      <c r="AX77" s="22"/>
      <c r="AY77" s="22"/>
      <c r="AZ77" s="22"/>
      <c r="BA77" s="22"/>
    </row>
    <row r="78" spans="5:53" ht="12.75">
      <c r="E78" s="23">
        <v>14</v>
      </c>
      <c r="F78" s="23"/>
      <c r="G78" s="23"/>
      <c r="H78" s="22">
        <v>80</v>
      </c>
      <c r="I78" s="22"/>
      <c r="J78" s="22"/>
      <c r="K78" s="22"/>
      <c r="L78" s="22"/>
      <c r="M78" s="22"/>
      <c r="P78" s="23">
        <v>34</v>
      </c>
      <c r="Q78" s="23"/>
      <c r="R78" s="23"/>
      <c r="S78" s="22">
        <v>225</v>
      </c>
      <c r="T78" s="22"/>
      <c r="U78" s="22"/>
      <c r="V78" s="22"/>
      <c r="W78" s="22"/>
      <c r="X78" s="22"/>
      <c r="AH78" s="23">
        <v>14</v>
      </c>
      <c r="AI78" s="23"/>
      <c r="AJ78" s="23"/>
      <c r="AK78" s="22">
        <v>73</v>
      </c>
      <c r="AL78" s="22"/>
      <c r="AM78" s="22"/>
      <c r="AN78" s="22"/>
      <c r="AO78" s="22"/>
      <c r="AP78" s="22"/>
      <c r="AS78" s="23">
        <v>34</v>
      </c>
      <c r="AT78" s="23"/>
      <c r="AU78" s="23"/>
      <c r="AV78" s="22">
        <v>161</v>
      </c>
      <c r="AW78" s="22"/>
      <c r="AX78" s="22"/>
      <c r="AY78" s="22"/>
      <c r="AZ78" s="22"/>
      <c r="BA78" s="22"/>
    </row>
    <row r="79" spans="5:53" ht="12.75">
      <c r="E79" s="23">
        <v>15</v>
      </c>
      <c r="F79" s="23"/>
      <c r="G79" s="23"/>
      <c r="H79" s="22">
        <v>85</v>
      </c>
      <c r="I79" s="22"/>
      <c r="J79" s="22"/>
      <c r="K79" s="22"/>
      <c r="L79" s="22"/>
      <c r="M79" s="22"/>
      <c r="P79" s="23">
        <v>35</v>
      </c>
      <c r="Q79" s="23"/>
      <c r="R79" s="23"/>
      <c r="S79" s="22">
        <v>229</v>
      </c>
      <c r="T79" s="22"/>
      <c r="U79" s="22"/>
      <c r="V79" s="22">
        <v>6</v>
      </c>
      <c r="W79" s="22"/>
      <c r="X79" s="22"/>
      <c r="AH79" s="23">
        <v>15</v>
      </c>
      <c r="AI79" s="23"/>
      <c r="AJ79" s="23"/>
      <c r="AK79" s="22">
        <v>74</v>
      </c>
      <c r="AL79" s="22"/>
      <c r="AM79" s="22"/>
      <c r="AN79" s="22">
        <v>3</v>
      </c>
      <c r="AO79" s="22"/>
      <c r="AP79" s="22"/>
      <c r="AS79" s="23">
        <v>35</v>
      </c>
      <c r="AT79" s="23"/>
      <c r="AU79" s="23"/>
      <c r="AV79" s="22">
        <v>171</v>
      </c>
      <c r="AW79" s="22"/>
      <c r="AX79" s="22"/>
      <c r="AY79" s="22"/>
      <c r="AZ79" s="22"/>
      <c r="BA79" s="22"/>
    </row>
    <row r="80" spans="5:53" ht="12.75">
      <c r="E80" s="23">
        <v>16</v>
      </c>
      <c r="F80" s="23"/>
      <c r="G80" s="23"/>
      <c r="H80" s="22">
        <v>87</v>
      </c>
      <c r="I80" s="22"/>
      <c r="J80" s="22"/>
      <c r="K80" s="22">
        <v>1</v>
      </c>
      <c r="L80" s="22"/>
      <c r="M80" s="22"/>
      <c r="P80" s="23">
        <v>36</v>
      </c>
      <c r="Q80" s="23"/>
      <c r="R80" s="23"/>
      <c r="S80" s="22">
        <v>232</v>
      </c>
      <c r="T80" s="22"/>
      <c r="U80" s="22"/>
      <c r="V80" s="22">
        <v>7</v>
      </c>
      <c r="W80" s="22"/>
      <c r="X80" s="22"/>
      <c r="AH80" s="23">
        <v>16</v>
      </c>
      <c r="AI80" s="23"/>
      <c r="AJ80" s="23"/>
      <c r="AK80" s="22">
        <v>79</v>
      </c>
      <c r="AL80" s="22"/>
      <c r="AM80" s="22"/>
      <c r="AN80" s="22"/>
      <c r="AO80" s="22"/>
      <c r="AP80" s="22"/>
      <c r="AS80" s="23">
        <v>36</v>
      </c>
      <c r="AT80" s="23"/>
      <c r="AU80" s="23"/>
      <c r="AV80" s="22">
        <v>181</v>
      </c>
      <c r="AW80" s="22"/>
      <c r="AX80" s="22"/>
      <c r="AY80" s="22"/>
      <c r="AZ80" s="22"/>
      <c r="BA80" s="22"/>
    </row>
    <row r="81" spans="5:53" ht="12.75">
      <c r="E81" s="23">
        <v>17</v>
      </c>
      <c r="F81" s="23"/>
      <c r="G81" s="23"/>
      <c r="H81" s="22">
        <v>95</v>
      </c>
      <c r="I81" s="22"/>
      <c r="J81" s="22"/>
      <c r="K81" s="22">
        <v>2</v>
      </c>
      <c r="L81" s="22"/>
      <c r="M81" s="22"/>
      <c r="P81" s="23">
        <v>37</v>
      </c>
      <c r="Q81" s="23"/>
      <c r="R81" s="23"/>
      <c r="S81" s="22">
        <v>238</v>
      </c>
      <c r="T81" s="22"/>
      <c r="U81" s="22"/>
      <c r="V81" s="22">
        <v>8</v>
      </c>
      <c r="W81" s="22"/>
      <c r="X81" s="22"/>
      <c r="AH81" s="23">
        <v>17</v>
      </c>
      <c r="AI81" s="23"/>
      <c r="AJ81" s="23"/>
      <c r="AK81" s="22">
        <v>79</v>
      </c>
      <c r="AL81" s="22"/>
      <c r="AM81" s="22"/>
      <c r="AN81" s="22"/>
      <c r="AO81" s="22"/>
      <c r="AP81" s="22"/>
      <c r="AS81" s="23">
        <v>37</v>
      </c>
      <c r="AT81" s="23"/>
      <c r="AU81" s="23"/>
      <c r="AV81" s="22">
        <v>182</v>
      </c>
      <c r="AW81" s="22"/>
      <c r="AX81" s="22"/>
      <c r="AY81" s="22">
        <v>9</v>
      </c>
      <c r="AZ81" s="22"/>
      <c r="BA81" s="22"/>
    </row>
    <row r="82" spans="5:53" ht="12.75">
      <c r="E82" s="23">
        <v>18</v>
      </c>
      <c r="F82" s="23"/>
      <c r="G82" s="23"/>
      <c r="H82" s="22">
        <v>105</v>
      </c>
      <c r="I82" s="22"/>
      <c r="J82" s="22"/>
      <c r="K82" s="22"/>
      <c r="L82" s="22"/>
      <c r="M82" s="22"/>
      <c r="P82" s="23">
        <v>38</v>
      </c>
      <c r="Q82" s="23"/>
      <c r="R82" s="23"/>
      <c r="S82" s="22">
        <v>245</v>
      </c>
      <c r="T82" s="22"/>
      <c r="U82" s="22"/>
      <c r="V82" s="22"/>
      <c r="W82" s="22"/>
      <c r="X82" s="22"/>
      <c r="AH82" s="23">
        <v>18</v>
      </c>
      <c r="AI82" s="23"/>
      <c r="AJ82" s="23"/>
      <c r="AK82" s="22">
        <v>93</v>
      </c>
      <c r="AL82" s="22"/>
      <c r="AM82" s="22"/>
      <c r="AN82" s="22"/>
      <c r="AO82" s="22"/>
      <c r="AP82" s="22"/>
      <c r="AS82" s="23">
        <v>38</v>
      </c>
      <c r="AT82" s="23"/>
      <c r="AU82" s="23"/>
      <c r="AV82" s="22">
        <v>182</v>
      </c>
      <c r="AW82" s="22"/>
      <c r="AX82" s="22"/>
      <c r="AY82" s="22">
        <v>10</v>
      </c>
      <c r="AZ82" s="22"/>
      <c r="BA82" s="22"/>
    </row>
    <row r="83" spans="5:53" ht="12.75">
      <c r="E83" s="23">
        <v>19</v>
      </c>
      <c r="F83" s="23"/>
      <c r="G83" s="23"/>
      <c r="H83" s="22">
        <v>113</v>
      </c>
      <c r="I83" s="22"/>
      <c r="J83" s="22"/>
      <c r="K83" s="22"/>
      <c r="L83" s="22"/>
      <c r="M83" s="22"/>
      <c r="P83" s="23">
        <v>39</v>
      </c>
      <c r="Q83" s="23"/>
      <c r="R83" s="23"/>
      <c r="S83" s="22">
        <v>246</v>
      </c>
      <c r="T83" s="22"/>
      <c r="U83" s="22"/>
      <c r="V83" s="24"/>
      <c r="W83" s="22"/>
      <c r="X83" s="22"/>
      <c r="AH83" s="23">
        <v>19</v>
      </c>
      <c r="AI83" s="23"/>
      <c r="AJ83" s="23"/>
      <c r="AK83" s="22">
        <v>97</v>
      </c>
      <c r="AL83" s="22"/>
      <c r="AM83" s="22"/>
      <c r="AN83" s="22"/>
      <c r="AO83" s="22"/>
      <c r="AP83" s="22"/>
      <c r="AS83" s="23">
        <v>39</v>
      </c>
      <c r="AT83" s="23"/>
      <c r="AU83" s="23"/>
      <c r="AV83" s="22"/>
      <c r="AW83" s="22"/>
      <c r="AX83" s="22"/>
      <c r="AY83" s="22"/>
      <c r="AZ83" s="22"/>
      <c r="BA83" s="22"/>
    </row>
    <row r="84" spans="5:53" ht="12.75">
      <c r="E84" s="23">
        <v>20</v>
      </c>
      <c r="F84" s="23"/>
      <c r="G84" s="23"/>
      <c r="H84" s="22">
        <v>116</v>
      </c>
      <c r="I84" s="22"/>
      <c r="J84" s="22"/>
      <c r="K84" s="22"/>
      <c r="L84" s="22"/>
      <c r="M84" s="22"/>
      <c r="P84" s="23">
        <v>40</v>
      </c>
      <c r="Q84" s="23"/>
      <c r="R84" s="23"/>
      <c r="S84" s="22">
        <v>248</v>
      </c>
      <c r="T84" s="22"/>
      <c r="U84" s="22"/>
      <c r="V84" s="22">
        <v>9</v>
      </c>
      <c r="W84" s="22"/>
      <c r="X84" s="22"/>
      <c r="AH84" s="23">
        <v>20</v>
      </c>
      <c r="AI84" s="23"/>
      <c r="AJ84" s="23"/>
      <c r="AK84" s="22">
        <v>102</v>
      </c>
      <c r="AL84" s="22"/>
      <c r="AM84" s="22"/>
      <c r="AN84" s="24"/>
      <c r="AO84" s="22"/>
      <c r="AP84" s="22"/>
      <c r="AS84" s="23">
        <v>40</v>
      </c>
      <c r="AT84" s="23"/>
      <c r="AU84" s="23"/>
      <c r="AV84" s="22"/>
      <c r="AW84" s="22"/>
      <c r="AX84" s="22"/>
      <c r="AY84" s="22"/>
      <c r="AZ84" s="22"/>
      <c r="BA84" s="22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BB28:BC28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H64:AJ6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7:R77"/>
    <mergeCell ref="S77:U77"/>
    <mergeCell ref="V77:X77"/>
    <mergeCell ref="P78:R78"/>
    <mergeCell ref="S78:U78"/>
    <mergeCell ref="V78:X78"/>
    <mergeCell ref="P75:R75"/>
    <mergeCell ref="S75:U75"/>
    <mergeCell ref="V75:X75"/>
    <mergeCell ref="P76:R76"/>
    <mergeCell ref="S76:U76"/>
    <mergeCell ref="V76:X76"/>
    <mergeCell ref="S72:U72"/>
    <mergeCell ref="V72:X72"/>
    <mergeCell ref="P73:R73"/>
    <mergeCell ref="S73:U73"/>
    <mergeCell ref="V73:X73"/>
    <mergeCell ref="P74:R74"/>
    <mergeCell ref="S74:U74"/>
    <mergeCell ref="V74:X74"/>
    <mergeCell ref="S69:U69"/>
    <mergeCell ref="V69:X69"/>
    <mergeCell ref="S70:U70"/>
    <mergeCell ref="V70:X70"/>
    <mergeCell ref="S71:U71"/>
    <mergeCell ref="V71:X71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69:G69"/>
    <mergeCell ref="H69:J69"/>
    <mergeCell ref="K69:M69"/>
    <mergeCell ref="E70:G70"/>
    <mergeCell ref="H70:J70"/>
    <mergeCell ref="K70:M70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E57:AH57"/>
    <mergeCell ref="AI57:AK57"/>
    <mergeCell ref="AL57:AN57"/>
    <mergeCell ref="AE58:AH58"/>
    <mergeCell ref="AI58:AK58"/>
    <mergeCell ref="AL58:AN58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N41:AS41"/>
    <mergeCell ref="AT41:AU41"/>
    <mergeCell ref="AV41:AW41"/>
    <mergeCell ref="AX41:AY41"/>
    <mergeCell ref="AZ41:BA41"/>
    <mergeCell ref="BB41:BC41"/>
    <mergeCell ref="C41:I41"/>
    <mergeCell ref="J41:L41"/>
    <mergeCell ref="M41:S41"/>
    <mergeCell ref="T41:Z41"/>
    <mergeCell ref="AA41:AB41"/>
    <mergeCell ref="AC41:AD41"/>
    <mergeCell ref="AT40:AU40"/>
    <mergeCell ref="AV40:AW40"/>
    <mergeCell ref="AX40:AY40"/>
    <mergeCell ref="AZ40:BA40"/>
    <mergeCell ref="BB40:BC40"/>
    <mergeCell ref="BD40:BE40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E35:AH35"/>
    <mergeCell ref="AI35:AK35"/>
    <mergeCell ref="AL35:AN35"/>
    <mergeCell ref="AT39:AU39"/>
    <mergeCell ref="AV39:AW39"/>
    <mergeCell ref="AX39:AY39"/>
    <mergeCell ref="AE33:AH33"/>
    <mergeCell ref="AI33:AK33"/>
    <mergeCell ref="AL33:AN33"/>
    <mergeCell ref="AA33:AB33"/>
    <mergeCell ref="AE34:AH34"/>
    <mergeCell ref="AI34:AK34"/>
    <mergeCell ref="AL34:AN34"/>
    <mergeCell ref="B30:F30"/>
    <mergeCell ref="B31:F31"/>
    <mergeCell ref="B32:F32"/>
    <mergeCell ref="C39:I39"/>
    <mergeCell ref="U30:W31"/>
    <mergeCell ref="AA39:AB39"/>
    <mergeCell ref="X30:Z30"/>
    <mergeCell ref="X31:Z31"/>
    <mergeCell ref="X33:Z33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AZ32:BB32"/>
    <mergeCell ref="AX29:AY29"/>
    <mergeCell ref="AX30:AY30"/>
    <mergeCell ref="AX32:AY32"/>
    <mergeCell ref="AZ31:BB31"/>
    <mergeCell ref="AI32:AK32"/>
    <mergeCell ref="AL32:AN32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N27:AS27"/>
    <mergeCell ref="AT27:AU27"/>
    <mergeCell ref="AV27:AW27"/>
    <mergeCell ref="AX27:AY27"/>
    <mergeCell ref="AZ27:BA27"/>
    <mergeCell ref="BB27:BC27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N25:AS25"/>
    <mergeCell ref="AT25:AU25"/>
    <mergeCell ref="AV25:AW25"/>
    <mergeCell ref="AX25:AY25"/>
    <mergeCell ref="AZ25:BA25"/>
    <mergeCell ref="BB25:BC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AV24:AW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N22:AS22"/>
    <mergeCell ref="AT22:AU22"/>
    <mergeCell ref="AX22:AY22"/>
    <mergeCell ref="AZ22:BA22"/>
    <mergeCell ref="BB22:BC22"/>
    <mergeCell ref="BD22:BE22"/>
    <mergeCell ref="C22:I22"/>
    <mergeCell ref="J22:L22"/>
    <mergeCell ref="M22:S22"/>
    <mergeCell ref="T22:Z22"/>
    <mergeCell ref="AA22:AB22"/>
    <mergeCell ref="AC22:AD22"/>
    <mergeCell ref="AN21:AS21"/>
    <mergeCell ref="AT21:AU21"/>
    <mergeCell ref="AX21:AY21"/>
    <mergeCell ref="AZ21:BA21"/>
    <mergeCell ref="BB21:BC21"/>
    <mergeCell ref="BD21:BE21"/>
    <mergeCell ref="C21:I21"/>
    <mergeCell ref="J21:L21"/>
    <mergeCell ref="M21:S21"/>
    <mergeCell ref="T21:Z21"/>
    <mergeCell ref="AA21:AB21"/>
    <mergeCell ref="AC21:AD21"/>
    <mergeCell ref="AN20:AS20"/>
    <mergeCell ref="AT20:AU20"/>
    <mergeCell ref="AX20:AY20"/>
    <mergeCell ref="AZ20:BA20"/>
    <mergeCell ref="BB20:BC20"/>
    <mergeCell ref="BD20:BE20"/>
    <mergeCell ref="C20:I20"/>
    <mergeCell ref="J20:L20"/>
    <mergeCell ref="M20:S20"/>
    <mergeCell ref="T20:Z20"/>
    <mergeCell ref="AA20:AB20"/>
    <mergeCell ref="AC20:AD20"/>
    <mergeCell ref="AN19:AS19"/>
    <mergeCell ref="AT19:AU19"/>
    <mergeCell ref="AX19:AY19"/>
    <mergeCell ref="AZ19:BA19"/>
    <mergeCell ref="BB19:BC19"/>
    <mergeCell ref="BD19:BE19"/>
    <mergeCell ref="C19:I19"/>
    <mergeCell ref="J19:L19"/>
    <mergeCell ref="M19:S19"/>
    <mergeCell ref="T19:Z19"/>
    <mergeCell ref="AA19:AB19"/>
    <mergeCell ref="AC19:AD19"/>
    <mergeCell ref="AV17:AW17"/>
    <mergeCell ref="AX17:AY17"/>
    <mergeCell ref="AZ17:BA17"/>
    <mergeCell ref="BB17:BC17"/>
    <mergeCell ref="BD17:BE17"/>
    <mergeCell ref="BD18:BE18"/>
    <mergeCell ref="AX18:AY18"/>
    <mergeCell ref="AZ18:BA18"/>
    <mergeCell ref="BB18:BC18"/>
    <mergeCell ref="M17:S17"/>
    <mergeCell ref="T17:Z17"/>
    <mergeCell ref="AA17:AB17"/>
    <mergeCell ref="AC17:AD17"/>
    <mergeCell ref="AN17:AS17"/>
    <mergeCell ref="AT17:AU17"/>
    <mergeCell ref="AT16:AU16"/>
    <mergeCell ref="AV16:AW16"/>
    <mergeCell ref="AX16:AY16"/>
    <mergeCell ref="AZ16:BA16"/>
    <mergeCell ref="BB16:BC16"/>
    <mergeCell ref="BD16:BE16"/>
    <mergeCell ref="C16:I16"/>
    <mergeCell ref="J16:L16"/>
    <mergeCell ref="M16:S16"/>
    <mergeCell ref="T16:Z16"/>
    <mergeCell ref="AA16:AB16"/>
    <mergeCell ref="AC16:AD16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C18:I18"/>
    <mergeCell ref="J18:L18"/>
    <mergeCell ref="M18:S18"/>
    <mergeCell ref="T18:Z18"/>
    <mergeCell ref="AA18:AB18"/>
    <mergeCell ref="AC18:AD18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AV72:AX72"/>
    <mergeCell ref="AY72:BA72"/>
    <mergeCell ref="AV73:AX73"/>
    <mergeCell ref="AY73:BA73"/>
    <mergeCell ref="AV74:AX74"/>
    <mergeCell ref="AY74:BA74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2014-06-07T16:34:53Z</dcterms:modified>
  <cp:category/>
  <cp:version/>
  <cp:contentType/>
  <cp:contentStatus/>
</cp:coreProperties>
</file>